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19810E74-8542-4999-949D-7130F2122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BaslaSatir">Sheet1!#REF!</definedName>
    <definedName name="BaslaSatir2">Sheet1!#REF!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0" i="1"/>
  <c r="U20" i="1"/>
  <c r="V20" i="1"/>
  <c r="V4" i="1"/>
  <c r="V6" i="1"/>
  <c r="V5" i="1"/>
  <c r="V7" i="1"/>
  <c r="V8" i="1"/>
  <c r="V9" i="1"/>
  <c r="V10" i="1"/>
  <c r="V11" i="1"/>
  <c r="V12" i="1"/>
  <c r="V13" i="1"/>
  <c r="V18" i="1"/>
  <c r="V15" i="1"/>
  <c r="V16" i="1"/>
  <c r="V19" i="1"/>
  <c r="V17" i="1"/>
  <c r="V14" i="1"/>
  <c r="V21" i="1"/>
  <c r="V23" i="1"/>
  <c r="V29" i="1"/>
  <c r="V30" i="1"/>
  <c r="V25" i="1"/>
  <c r="V27" i="1"/>
  <c r="V28" i="1"/>
  <c r="V31" i="1"/>
  <c r="V26" i="1"/>
  <c r="V22" i="1"/>
  <c r="V32" i="1"/>
  <c r="V33" i="1"/>
  <c r="U4" i="1"/>
  <c r="U6" i="1"/>
  <c r="U5" i="1"/>
  <c r="U7" i="1"/>
  <c r="U8" i="1"/>
  <c r="U9" i="1"/>
  <c r="U10" i="1"/>
  <c r="U11" i="1"/>
  <c r="U12" i="1"/>
  <c r="U13" i="1"/>
  <c r="U18" i="1"/>
  <c r="U15" i="1"/>
  <c r="U16" i="1"/>
  <c r="U19" i="1"/>
  <c r="U17" i="1"/>
  <c r="U14" i="1"/>
  <c r="U21" i="1"/>
  <c r="U23" i="1"/>
  <c r="U29" i="1"/>
  <c r="U30" i="1"/>
  <c r="U25" i="1"/>
  <c r="U27" i="1"/>
  <c r="U28" i="1"/>
  <c r="U31" i="1"/>
  <c r="U26" i="1"/>
  <c r="U22" i="1"/>
  <c r="U32" i="1"/>
  <c r="U33" i="1"/>
  <c r="D4" i="1"/>
  <c r="D6" i="1"/>
  <c r="D5" i="1"/>
  <c r="D7" i="1"/>
  <c r="D8" i="1"/>
  <c r="D9" i="1"/>
  <c r="D10" i="1"/>
  <c r="D11" i="1"/>
  <c r="D12" i="1"/>
  <c r="D13" i="1"/>
  <c r="D18" i="1"/>
  <c r="D15" i="1"/>
  <c r="D16" i="1"/>
  <c r="D19" i="1"/>
  <c r="D17" i="1"/>
  <c r="D14" i="1"/>
  <c r="D21" i="1"/>
  <c r="D23" i="1"/>
  <c r="D29" i="1"/>
  <c r="D30" i="1"/>
  <c r="D25" i="1"/>
  <c r="D27" i="1"/>
  <c r="D28" i="1"/>
  <c r="D31" i="1"/>
  <c r="D26" i="1"/>
  <c r="D22" i="1"/>
  <c r="D32" i="1"/>
  <c r="D33" i="1"/>
</calcChain>
</file>

<file path=xl/sharedStrings.xml><?xml version="1.0" encoding="utf-8"?>
<sst xmlns="http://schemas.openxmlformats.org/spreadsheetml/2006/main" count="479" uniqueCount="102">
  <si>
    <t>Ad Soyad</t>
  </si>
  <si>
    <t>TCKN</t>
  </si>
  <si>
    <t>Personel Türü</t>
  </si>
  <si>
    <t>Sıra</t>
  </si>
  <si>
    <t>KIDEM PUANI</t>
  </si>
  <si>
    <t>İdari personel (+20)</t>
  </si>
  <si>
    <t>Daha Önce Hareketlilikten Faydalanmamış Personele +10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</si>
  <si>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</si>
  <si>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</si>
  <si>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</si>
  <si>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Kurumlararası Yeni Bir Erasmus Anlaşması Sağlayan Personel</t>
  </si>
  <si>
    <t>Bedensel Engeli Olan +10</t>
  </si>
  <si>
    <t>Şehit/Gazi Yakını +10</t>
  </si>
  <si>
    <t>Kendisi veya 1.dereceden yakını AFAD'dan yardım alanlar +10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</si>
  <si>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</si>
  <si>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</si>
  <si>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</si>
  <si>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başvuru dönemi gitmeye hak kazandığı halde mücbir bir sebep göstermeden gitmekten vazgeçmiş olana (-10)</t>
  </si>
  <si>
    <t>Toplam Puan</t>
  </si>
  <si>
    <t>Açıklama</t>
  </si>
  <si>
    <t>Yerleştiği Yer</t>
  </si>
  <si>
    <t>2024 PROJE YILI PERSONEL EĞİTİM ALMA HAREKETLİLİĞİ EK BAŞVURU ASIL LİSTE</t>
  </si>
  <si>
    <t>%20 Dil Puanı</t>
  </si>
  <si>
    <t>-</t>
  </si>
  <si>
    <t>45*****88</t>
  </si>
  <si>
    <t>14*****98</t>
  </si>
  <si>
    <t>22*****72</t>
  </si>
  <si>
    <t>24*****32</t>
  </si>
  <si>
    <t>70*****84</t>
  </si>
  <si>
    <t>34*****06</t>
  </si>
  <si>
    <t>22*****38</t>
  </si>
  <si>
    <t>23*****90</t>
  </si>
  <si>
    <t>31*****16</t>
  </si>
  <si>
    <t>20*****76</t>
  </si>
  <si>
    <t>56*****08</t>
  </si>
  <si>
    <t>55*****56</t>
  </si>
  <si>
    <t>62*****08</t>
  </si>
  <si>
    <t>53*****80</t>
  </si>
  <si>
    <t>32*****94</t>
  </si>
  <si>
    <t>28*****20</t>
  </si>
  <si>
    <t>49*****74</t>
  </si>
  <si>
    <t>35*****98</t>
  </si>
  <si>
    <t>29*****06</t>
  </si>
  <si>
    <t>47*****50</t>
  </si>
  <si>
    <t>10*****44</t>
  </si>
  <si>
    <t>25*****78</t>
  </si>
  <si>
    <t>10*****74</t>
  </si>
  <si>
    <t>42*****90</t>
  </si>
  <si>
    <t>25*****22</t>
  </si>
  <si>
    <t>33*****80</t>
  </si>
  <si>
    <t>37*****98</t>
  </si>
  <si>
    <t>34*****40</t>
  </si>
  <si>
    <t>99*****64</t>
  </si>
  <si>
    <t>F* K*</t>
  </si>
  <si>
    <t>B* E*</t>
  </si>
  <si>
    <t>G* K*</t>
  </si>
  <si>
    <t>B* T*</t>
  </si>
  <si>
    <t>Ö* Ö*</t>
  </si>
  <si>
    <t>Y* C*</t>
  </si>
  <si>
    <t>E* K*</t>
  </si>
  <si>
    <t>Ö* K*</t>
  </si>
  <si>
    <t>B* Ç*</t>
  </si>
  <si>
    <t>C* F*</t>
  </si>
  <si>
    <t>S* S*</t>
  </si>
  <si>
    <t>M* K*</t>
  </si>
  <si>
    <t>A* K*</t>
  </si>
  <si>
    <t>H* Ö*</t>
  </si>
  <si>
    <t>K* T*</t>
  </si>
  <si>
    <t>M* A*</t>
  </si>
  <si>
    <t>S* K*</t>
  </si>
  <si>
    <t>S* D*</t>
  </si>
  <si>
    <t>T* A*</t>
  </si>
  <si>
    <t>Z* A*</t>
  </si>
  <si>
    <t>CENTRO UNIVERSITARIO EDEM</t>
  </si>
  <si>
    <t>UNIVERZITET SINGIDUNUM</t>
  </si>
  <si>
    <t>American University of Europe - FON</t>
  </si>
  <si>
    <t>SOFIA UNIVERSITY ST KLIMENT OHRIDSKI</t>
  </si>
  <si>
    <t>INSTITUTO POLITECNICO DA GUARDA</t>
  </si>
  <si>
    <t>HOCHSCHULE FUER WIRTSCHAFT UND UMWELT NUERTINGEN-GEISLINGEN</t>
  </si>
  <si>
    <t>INTERNATIONAL BALKAN UNIVERSITY</t>
  </si>
  <si>
    <t>International University of Struga</t>
  </si>
  <si>
    <t>International Vision University</t>
  </si>
  <si>
    <t>UNIVERSITY OF MACEDONIA</t>
  </si>
  <si>
    <t>SOUTH EAST EUROPEAN UNIVERSITY TETOVO</t>
  </si>
  <si>
    <t>SVEUCILISTE U RIJECI</t>
  </si>
  <si>
    <t>SPRACHEN- UND DOLMETSCHER-INSTITUTMUNCHEN EV</t>
  </si>
  <si>
    <t>PRIVATE HIGHER EDUCATION INSTITUTION - UNIVERSITY AMERICAN COLLEGE SKOPJE PRIVATNA USTANOVA</t>
  </si>
  <si>
    <t>UNIVERSITA DI PISA</t>
  </si>
  <si>
    <t>PRIVATE HIGHER EDUCATION INSTITUTION - UNIVERSITY AMERICAN COLLEGE SKOPJE PRIVATNA USTANOVA </t>
  </si>
  <si>
    <t>UNIVERZITET VO TETOVO</t>
  </si>
  <si>
    <t>S* A* E*</t>
  </si>
  <si>
    <t>N* Z* Ö*</t>
  </si>
  <si>
    <t>Ü* O* K*</t>
  </si>
  <si>
    <t>F* A* K*</t>
  </si>
  <si>
    <t>S* A* Ü*</t>
  </si>
  <si>
    <t>Y* E* O*</t>
  </si>
  <si>
    <t>E* Ö* Y*</t>
  </si>
  <si>
    <t>M* F* M*</t>
  </si>
  <si>
    <t>Adayın dil puanı tercih etmiş olduğu kurumlar için yeterli değildir. Aday yeniden tercih yapmalıdır.</t>
  </si>
  <si>
    <t>M* S* A*</t>
  </si>
  <si>
    <t>43*****12</t>
  </si>
  <si>
    <t>Aynı proje yılında daha önce hareketlilik gerçekleştirilmesi. (-10)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</si>
</sst>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sz val="11"/>
      <color rgb="FF00000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0.101\int_office\ERASMUS%20KURUM%20KOORD&#304;NAT&#214;RL&#220;&#286;&#220;\PERSONEL%20HAREKETL&#304;L&#304;&#286;&#304;%20(STAFF)\1.%20G&#304;DEN%20(OUTGOING)\2024%20Proje%20Y&#305;l&#305;%20Personel%20E&#287;itim%20Alma%20Ek%20Ba&#351;vuru\T&#252;m%20Ba&#351;vurular%20(16).xlsx" TargetMode="External"/><Relationship Id="rId1" Type="http://schemas.openxmlformats.org/officeDocument/2006/relationships/externalLinkPath" Target="file:///C:\Users\Nisantasi\Downloads\T&#252;m%20Ba&#351;vurular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0.101\int_office\ERASMUS%20KURUM%20KOORD&#304;NAT&#214;RL&#220;&#286;&#220;\PERSONEL%20HAREKETL&#304;L&#304;&#286;&#304;%20(STAFF)\1.%20G&#304;DEN%20(OUTGOING)\2024%20Proje%20Y&#305;l&#305;%20Personel%20E&#287;itim%20Alma%20Ek%20Ba&#351;vuru\T&#252;m%20Ba&#351;vurular%20(16).xlsx" TargetMode="External"/><Relationship Id="rId1" Type="http://schemas.openxmlformats.org/officeDocument/2006/relationships/externalLinkPath" Target="T&#252;m%20Ba&#351;vurular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>
            <v>45550826588</v>
          </cell>
          <cell r="C2" t="str">
            <v>İdari</v>
          </cell>
          <cell r="I2" t="str">
            <v>Aday ilk tercihine yerleşmiştir.</v>
          </cell>
          <cell r="J2">
            <v>56.5</v>
          </cell>
        </row>
        <row r="3">
          <cell r="C3" t="str">
            <v>İdari</v>
          </cell>
          <cell r="I3" t="str">
            <v>Aday ilk tercihine yerleşmiştir.</v>
          </cell>
          <cell r="J3">
            <v>50</v>
          </cell>
        </row>
        <row r="4">
          <cell r="C4" t="str">
            <v>İdari</v>
          </cell>
          <cell r="I4" t="str">
            <v>Aday ilk tercihine yerleşmiştir.</v>
          </cell>
          <cell r="J4">
            <v>50</v>
          </cell>
        </row>
        <row r="5">
          <cell r="C5" t="str">
            <v>Akademik</v>
          </cell>
          <cell r="I5" t="str">
            <v>Aday ilk tercihine yerleşmiştir.</v>
          </cell>
          <cell r="J5">
            <v>44.25</v>
          </cell>
        </row>
        <row r="6">
          <cell r="C6" t="str">
            <v>Akademik</v>
          </cell>
          <cell r="I6" t="str">
            <v>Aday ilk tercihine yerleşmiştir.</v>
          </cell>
          <cell r="J6">
            <v>43.5</v>
          </cell>
        </row>
        <row r="7">
          <cell r="C7" t="str">
            <v>Akademik</v>
          </cell>
          <cell r="I7" t="str">
            <v>Aday ilk tercihine yerleşmiştir.</v>
          </cell>
          <cell r="J7">
            <v>42.5</v>
          </cell>
        </row>
        <row r="8">
          <cell r="C8" t="str">
            <v>İdari</v>
          </cell>
          <cell r="I8" t="str">
            <v>Aday ilk tercihine yerleşmiştir.</v>
          </cell>
          <cell r="J8">
            <v>42</v>
          </cell>
        </row>
        <row r="9">
          <cell r="C9" t="str">
            <v>İdari</v>
          </cell>
          <cell r="I9" t="str">
            <v>Aday ikinci tercihine yerleşmiştir.</v>
          </cell>
          <cell r="J9">
            <v>40</v>
          </cell>
        </row>
        <row r="10">
          <cell r="C10" t="str">
            <v>Akademik</v>
          </cell>
          <cell r="I10" t="str">
            <v>Adayın dil puanı tercih etmiş olduğu kurumlar için yeterli değildir. Aday yeniden tercih yapmalıdır.</v>
          </cell>
          <cell r="J10">
            <v>39.25</v>
          </cell>
        </row>
        <row r="11">
          <cell r="C11" t="str">
            <v>İdari</v>
          </cell>
          <cell r="I11" t="str">
            <v>Aday ilk tercihine yerleşmiştir.</v>
          </cell>
          <cell r="J11">
            <v>38.75</v>
          </cell>
        </row>
        <row r="12">
          <cell r="C12" t="str">
            <v>İdari</v>
          </cell>
          <cell r="I12" t="str">
            <v>Aday dördüncü tercihine yerleşmiştir.</v>
          </cell>
          <cell r="J12">
            <v>38</v>
          </cell>
        </row>
        <row r="13">
          <cell r="C13" t="str">
            <v>İdari</v>
          </cell>
          <cell r="I13" t="str">
            <v>Aday 4. tercihine yerleşmiştir.</v>
          </cell>
          <cell r="J13">
            <v>38</v>
          </cell>
        </row>
        <row r="14">
          <cell r="C14" t="str">
            <v>İdari</v>
          </cell>
          <cell r="I14" t="str">
            <v>Aday ilk tercihine yerleşmiştir.</v>
          </cell>
          <cell r="J14">
            <v>38</v>
          </cell>
        </row>
        <row r="15">
          <cell r="C15" t="str">
            <v>İdari</v>
          </cell>
          <cell r="I15" t="str">
            <v>Aday ilk tercihine yerleşmiştir.</v>
          </cell>
          <cell r="J15">
            <v>38</v>
          </cell>
        </row>
        <row r="16">
          <cell r="C16" t="str">
            <v>İdari</v>
          </cell>
          <cell r="I16" t="str">
            <v>Aday ilk tercihine yerleşmiştir.</v>
          </cell>
          <cell r="J16">
            <v>38</v>
          </cell>
        </row>
        <row r="17">
          <cell r="C17" t="str">
            <v>İdari</v>
          </cell>
          <cell r="I17" t="str">
            <v>Aday ilk tercihine yerleşmiştir.</v>
          </cell>
          <cell r="J17">
            <v>38</v>
          </cell>
        </row>
        <row r="18">
          <cell r="C18" t="str">
            <v>Akademik</v>
          </cell>
          <cell r="I18" t="str">
            <v>Aday ilk tercihine yerleşmiştir.</v>
          </cell>
          <cell r="J18">
            <v>35.75</v>
          </cell>
        </row>
        <row r="19">
          <cell r="C19" t="str">
            <v>Akademik</v>
          </cell>
          <cell r="I19" t="str">
            <v>Aday ilk tercihine yerleşmiştir.</v>
          </cell>
          <cell r="J19">
            <v>35.25</v>
          </cell>
        </row>
        <row r="20">
          <cell r="C20" t="str">
            <v>İdari</v>
          </cell>
          <cell r="I20" t="str">
            <v>Aday ilk tercihine yerleşmiştir.</v>
          </cell>
          <cell r="J20">
            <v>35</v>
          </cell>
        </row>
        <row r="21">
          <cell r="C21" t="str">
            <v>İdari</v>
          </cell>
          <cell r="I21" t="str">
            <v>Adayın dil puanı tercih etmiş olduğu kurumlar için yeterli değildir. Aday yeniden tercih yapmalıdır.</v>
          </cell>
          <cell r="J21">
            <v>35</v>
          </cell>
        </row>
        <row r="22">
          <cell r="C22" t="str">
            <v>İdari</v>
          </cell>
          <cell r="I22" t="str">
            <v>Aday ikinci tercihine yerleşti.</v>
          </cell>
          <cell r="J22">
            <v>35</v>
          </cell>
        </row>
        <row r="23">
          <cell r="C23" t="str">
            <v>İdari</v>
          </cell>
          <cell r="I23" t="str">
            <v>Adayın tercih ettiği kurumun kontenjanı dolmuştur. Aday yeniden tercih yapmalıdır.</v>
          </cell>
          <cell r="J23">
            <v>35</v>
          </cell>
        </row>
        <row r="24">
          <cell r="C24" t="str">
            <v>İdari</v>
          </cell>
          <cell r="I24" t="str">
            <v>Aday ilk tercihine yerleşmiştir.</v>
          </cell>
          <cell r="J24">
            <v>35</v>
          </cell>
        </row>
        <row r="25">
          <cell r="C25" t="str">
            <v>İdari</v>
          </cell>
          <cell r="I25" t="str">
            <v>Adayın tercih ettiği kurumun kontenjanı dolmuştur. Aday yeniden tercih yapmalıdır.</v>
          </cell>
          <cell r="J25">
            <v>35</v>
          </cell>
        </row>
        <row r="26">
          <cell r="C26" t="str">
            <v>İdari</v>
          </cell>
          <cell r="I26" t="str">
            <v>Aday ilk tercihine yerleşmiştir.</v>
          </cell>
          <cell r="J26">
            <v>35</v>
          </cell>
        </row>
        <row r="27">
          <cell r="C27" t="str">
            <v>İdari</v>
          </cell>
          <cell r="I27" t="str">
            <v>Adayın tercih ettiği kurumun kontenjanı dolmuştur. Aday yeniden tercih yapmalıdır.</v>
          </cell>
          <cell r="J27">
            <v>35</v>
          </cell>
        </row>
        <row r="28">
          <cell r="C28" t="str">
            <v>İdari</v>
          </cell>
          <cell r="I28" t="str">
            <v>Adayın dil puanı tercih etmiş olduğu kurumlar için yeterli değildir. Aday yeniden tercih yapmalıdır.</v>
          </cell>
          <cell r="J28">
            <v>35</v>
          </cell>
        </row>
        <row r="29">
          <cell r="C29" t="str">
            <v>Akademik</v>
          </cell>
          <cell r="I29" t="str">
            <v>Aday ilk tercihine yerleşmiştir.</v>
          </cell>
          <cell r="J29">
            <v>34</v>
          </cell>
        </row>
        <row r="31">
          <cell r="C31" t="str">
            <v>İdari</v>
          </cell>
          <cell r="I31" t="str">
            <v>Adayın dil puanı tercih etmiş olduğu kurumlar için yeterli değildir. Aday yeniden tercih yapmalıdır.</v>
          </cell>
          <cell r="J31">
            <v>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>
            <v>45550826588</v>
          </cell>
        </row>
        <row r="39">
          <cell r="C39" t="str">
            <v>İdari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5D7A-0B1C-44BD-860C-6E58271A84B1}">
  <dimension ref="A1:W33"/>
  <sheetViews>
    <sheetView tabSelected="1" zoomScale="72" zoomScaleNormal="72" workbookViewId="0">
      <selection activeCell="X3" sqref="X3"/>
    </sheetView>
  </sheetViews>
  <sheetFormatPr defaultRowHeight="14.4" x14ac:dyDescent="0.3"/>
  <cols>
    <col min="1" max="1" width="14.33203125" style="7" customWidth="1"/>
    <col min="2" max="2" width="14.21875" style="8" customWidth="1"/>
    <col min="3" max="3" width="14.21875" style="9" customWidth="1"/>
    <col min="4" max="4" width="9.44140625" style="9" customWidth="1"/>
    <col min="5" max="10" width="9.44140625" style="8" customWidth="1"/>
    <col min="11" max="11" width="10.21875" style="8" customWidth="1"/>
    <col min="12" max="12" width="10.109375" style="8" customWidth="1"/>
    <col min="13" max="13" width="9.6640625" style="8" customWidth="1"/>
    <col min="14" max="14" width="10" style="8" customWidth="1"/>
    <col min="15" max="15" width="10.21875" style="10" customWidth="1"/>
    <col min="16" max="21" width="8.88671875" style="11"/>
    <col min="22" max="22" width="22.5546875" style="11" customWidth="1"/>
    <col min="23" max="23" width="31.5546875" style="11" customWidth="1"/>
  </cols>
  <sheetData>
    <row r="1" spans="1:23" ht="37.200000000000003" customHeight="1" x14ac:dyDescent="0.3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ht="27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20"/>
    </row>
    <row r="3" spans="1:23" ht="195" customHeight="1" x14ac:dyDescent="0.3">
      <c r="A3" s="2" t="s">
        <v>3</v>
      </c>
      <c r="B3" s="3" t="s">
        <v>1</v>
      </c>
      <c r="C3" s="3" t="s">
        <v>0</v>
      </c>
      <c r="D3" s="3" t="s">
        <v>2</v>
      </c>
      <c r="E3" s="3" t="s">
        <v>22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101</v>
      </c>
      <c r="U3" s="3" t="s">
        <v>18</v>
      </c>
      <c r="V3" s="3" t="s">
        <v>19</v>
      </c>
      <c r="W3" s="3" t="s">
        <v>20</v>
      </c>
    </row>
    <row r="4" spans="1:23" s="1" customFormat="1" ht="56.4" customHeight="1" x14ac:dyDescent="0.3">
      <c r="A4" s="5">
        <v>1</v>
      </c>
      <c r="B4" s="4" t="s">
        <v>24</v>
      </c>
      <c r="C4" s="4" t="s">
        <v>53</v>
      </c>
      <c r="D4" s="4" t="str">
        <f>[1]Sheet1!C2</f>
        <v>İdari</v>
      </c>
      <c r="E4" s="4">
        <v>16.5</v>
      </c>
      <c r="F4" s="4" t="s">
        <v>23</v>
      </c>
      <c r="G4" s="4">
        <v>20</v>
      </c>
      <c r="H4" s="4">
        <v>10</v>
      </c>
      <c r="I4" s="4" t="s">
        <v>23</v>
      </c>
      <c r="J4" s="4" t="s">
        <v>23</v>
      </c>
      <c r="K4" s="4" t="s">
        <v>23</v>
      </c>
      <c r="L4" s="4">
        <v>10</v>
      </c>
      <c r="M4" s="4" t="s">
        <v>23</v>
      </c>
      <c r="N4" s="4" t="s">
        <v>23</v>
      </c>
      <c r="O4" s="6" t="s">
        <v>23</v>
      </c>
      <c r="P4" s="4" t="s">
        <v>23</v>
      </c>
      <c r="Q4" s="4" t="s">
        <v>23</v>
      </c>
      <c r="R4" s="4" t="s">
        <v>23</v>
      </c>
      <c r="S4" s="4" t="s">
        <v>23</v>
      </c>
      <c r="T4" s="4" t="s">
        <v>23</v>
      </c>
      <c r="U4" s="6">
        <f>[1]Sheet1!J2</f>
        <v>56.5</v>
      </c>
      <c r="V4" s="14" t="str">
        <f>[1]Sheet1!I2</f>
        <v>Aday ilk tercihine yerleşmiştir.</v>
      </c>
      <c r="W4" s="14" t="s">
        <v>73</v>
      </c>
    </row>
    <row r="5" spans="1:23" s="1" customFormat="1" ht="56.4" customHeight="1" x14ac:dyDescent="0.3">
      <c r="A5" s="5">
        <v>2</v>
      </c>
      <c r="B5" s="4" t="s">
        <v>26</v>
      </c>
      <c r="C5" s="4" t="s">
        <v>55</v>
      </c>
      <c r="D5" s="4" t="str">
        <f>[1]Sheet1!C4</f>
        <v>İdari</v>
      </c>
      <c r="E5" s="4" t="s">
        <v>23</v>
      </c>
      <c r="F5" s="4">
        <v>10</v>
      </c>
      <c r="G5" s="4">
        <v>20</v>
      </c>
      <c r="H5" s="4">
        <v>10</v>
      </c>
      <c r="I5" s="4">
        <v>5</v>
      </c>
      <c r="J5" s="4">
        <v>5</v>
      </c>
      <c r="K5" s="4" t="s">
        <v>23</v>
      </c>
      <c r="L5" s="4" t="s">
        <v>23</v>
      </c>
      <c r="M5" s="4" t="s">
        <v>23</v>
      </c>
      <c r="N5" s="4" t="s">
        <v>23</v>
      </c>
      <c r="O5" s="6" t="s">
        <v>23</v>
      </c>
      <c r="P5" s="4" t="s">
        <v>23</v>
      </c>
      <c r="Q5" s="4" t="s">
        <v>23</v>
      </c>
      <c r="R5" s="4" t="s">
        <v>23</v>
      </c>
      <c r="S5" s="4" t="s">
        <v>23</v>
      </c>
      <c r="T5" s="4" t="s">
        <v>23</v>
      </c>
      <c r="U5" s="6">
        <f>[1]Sheet1!J4</f>
        <v>50</v>
      </c>
      <c r="V5" s="14" t="str">
        <f>[1]Sheet1!I4</f>
        <v>Aday ilk tercihine yerleşmiştir.</v>
      </c>
      <c r="W5" s="13" t="s">
        <v>75</v>
      </c>
    </row>
    <row r="6" spans="1:23" s="1" customFormat="1" ht="56.4" customHeight="1" x14ac:dyDescent="0.3">
      <c r="A6" s="5">
        <v>3</v>
      </c>
      <c r="B6" s="4" t="s">
        <v>25</v>
      </c>
      <c r="C6" s="4" t="s">
        <v>54</v>
      </c>
      <c r="D6" s="4" t="str">
        <f>[1]Sheet1!C3</f>
        <v>İdari</v>
      </c>
      <c r="E6" s="4">
        <v>15</v>
      </c>
      <c r="F6" s="4" t="s">
        <v>23</v>
      </c>
      <c r="G6" s="4">
        <v>20</v>
      </c>
      <c r="H6" s="4">
        <v>10</v>
      </c>
      <c r="I6" s="4">
        <v>5</v>
      </c>
      <c r="J6" s="4" t="s">
        <v>23</v>
      </c>
      <c r="K6" s="4" t="s">
        <v>23</v>
      </c>
      <c r="L6" s="4" t="s">
        <v>23</v>
      </c>
      <c r="M6" s="4" t="s">
        <v>23</v>
      </c>
      <c r="N6" s="4" t="s">
        <v>23</v>
      </c>
      <c r="O6" s="6" t="s">
        <v>23</v>
      </c>
      <c r="P6" s="4" t="s">
        <v>23</v>
      </c>
      <c r="Q6" s="4" t="s">
        <v>23</v>
      </c>
      <c r="R6" s="4" t="s">
        <v>23</v>
      </c>
      <c r="S6" s="4" t="s">
        <v>23</v>
      </c>
      <c r="T6" s="4" t="s">
        <v>23</v>
      </c>
      <c r="U6" s="6">
        <f>[1]Sheet1!J3</f>
        <v>50</v>
      </c>
      <c r="V6" s="14" t="str">
        <f>[1]Sheet1!I3</f>
        <v>Aday ilk tercihine yerleşmiştir.</v>
      </c>
      <c r="W6" s="13" t="s">
        <v>74</v>
      </c>
    </row>
    <row r="7" spans="1:23" s="1" customFormat="1" ht="56.4" customHeight="1" x14ac:dyDescent="0.3">
      <c r="A7" s="5">
        <v>4</v>
      </c>
      <c r="B7" s="4" t="s">
        <v>27</v>
      </c>
      <c r="C7" s="4" t="s">
        <v>90</v>
      </c>
      <c r="D7" s="4" t="str">
        <f>[1]Sheet1!C5</f>
        <v>Akademik</v>
      </c>
      <c r="E7" s="4">
        <v>17.25</v>
      </c>
      <c r="F7" s="4">
        <v>7</v>
      </c>
      <c r="G7" s="4" t="s">
        <v>23</v>
      </c>
      <c r="H7" s="4" t="s">
        <v>23</v>
      </c>
      <c r="I7" s="4" t="s">
        <v>23</v>
      </c>
      <c r="J7" s="4">
        <v>5</v>
      </c>
      <c r="K7" s="4">
        <v>15</v>
      </c>
      <c r="L7" s="4" t="s">
        <v>23</v>
      </c>
      <c r="M7" s="4" t="s">
        <v>23</v>
      </c>
      <c r="N7" s="4" t="s">
        <v>23</v>
      </c>
      <c r="O7" s="6" t="s">
        <v>23</v>
      </c>
      <c r="P7" s="4" t="s">
        <v>23</v>
      </c>
      <c r="Q7" s="4" t="s">
        <v>23</v>
      </c>
      <c r="R7" s="4" t="s">
        <v>23</v>
      </c>
      <c r="S7" s="4" t="s">
        <v>23</v>
      </c>
      <c r="T7" s="4" t="s">
        <v>23</v>
      </c>
      <c r="U7" s="6">
        <f>[1]Sheet1!J5</f>
        <v>44.25</v>
      </c>
      <c r="V7" s="14" t="str">
        <f>[1]Sheet1!I5</f>
        <v>Aday ilk tercihine yerleşmiştir.</v>
      </c>
      <c r="W7" s="13" t="s">
        <v>76</v>
      </c>
    </row>
    <row r="8" spans="1:23" s="1" customFormat="1" ht="56.4" customHeight="1" x14ac:dyDescent="0.3">
      <c r="A8" s="5">
        <v>5</v>
      </c>
      <c r="B8" s="4" t="s">
        <v>28</v>
      </c>
      <c r="C8" s="4" t="s">
        <v>56</v>
      </c>
      <c r="D8" s="4" t="str">
        <f>[1]Sheet1!C6</f>
        <v>Akademik</v>
      </c>
      <c r="E8" s="4">
        <v>13.5</v>
      </c>
      <c r="F8" s="4" t="s">
        <v>23</v>
      </c>
      <c r="G8" s="4" t="s">
        <v>23</v>
      </c>
      <c r="H8" s="4">
        <v>10</v>
      </c>
      <c r="I8" s="4" t="s">
        <v>23</v>
      </c>
      <c r="J8" s="4">
        <v>5</v>
      </c>
      <c r="K8" s="4">
        <v>15</v>
      </c>
      <c r="L8" s="4" t="s">
        <v>23</v>
      </c>
      <c r="M8" s="4" t="s">
        <v>23</v>
      </c>
      <c r="N8" s="4" t="s">
        <v>23</v>
      </c>
      <c r="O8" s="6" t="s">
        <v>23</v>
      </c>
      <c r="P8" s="4" t="s">
        <v>23</v>
      </c>
      <c r="Q8" s="4" t="s">
        <v>23</v>
      </c>
      <c r="R8" s="4" t="s">
        <v>23</v>
      </c>
      <c r="S8" s="4" t="s">
        <v>23</v>
      </c>
      <c r="T8" s="4" t="s">
        <v>23</v>
      </c>
      <c r="U8" s="6">
        <f>[1]Sheet1!J6</f>
        <v>43.5</v>
      </c>
      <c r="V8" s="14" t="str">
        <f>[1]Sheet1!I6</f>
        <v>Aday ilk tercihine yerleşmiştir.</v>
      </c>
      <c r="W8" s="13" t="s">
        <v>77</v>
      </c>
    </row>
    <row r="9" spans="1:23" s="1" customFormat="1" ht="56.4" customHeight="1" x14ac:dyDescent="0.3">
      <c r="A9" s="5">
        <v>6</v>
      </c>
      <c r="B9" s="4" t="s">
        <v>29</v>
      </c>
      <c r="C9" s="4" t="s">
        <v>91</v>
      </c>
      <c r="D9" s="4" t="str">
        <f>[1]Sheet1!C7</f>
        <v>Akademik</v>
      </c>
      <c r="E9" s="4">
        <v>17.5</v>
      </c>
      <c r="F9" s="4">
        <v>5</v>
      </c>
      <c r="G9" s="4" t="s">
        <v>23</v>
      </c>
      <c r="H9" s="4" t="s">
        <v>23</v>
      </c>
      <c r="I9" s="4" t="s">
        <v>23</v>
      </c>
      <c r="J9" s="4">
        <v>5</v>
      </c>
      <c r="K9" s="4">
        <v>15</v>
      </c>
      <c r="L9" s="4" t="s">
        <v>23</v>
      </c>
      <c r="M9" s="4" t="s">
        <v>23</v>
      </c>
      <c r="N9" s="4" t="s">
        <v>23</v>
      </c>
      <c r="O9" s="6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6">
        <f>[1]Sheet1!J7</f>
        <v>42.5</v>
      </c>
      <c r="V9" s="14" t="str">
        <f>[1]Sheet1!I7</f>
        <v>Aday ilk tercihine yerleşmiştir.</v>
      </c>
      <c r="W9" s="13" t="s">
        <v>75</v>
      </c>
    </row>
    <row r="10" spans="1:23" s="1" customFormat="1" ht="56.4" customHeight="1" x14ac:dyDescent="0.3">
      <c r="A10" s="5">
        <v>7</v>
      </c>
      <c r="B10" s="4" t="s">
        <v>30</v>
      </c>
      <c r="C10" s="4" t="s">
        <v>57</v>
      </c>
      <c r="D10" s="4" t="str">
        <f>[1]Sheet1!C8</f>
        <v>İdari</v>
      </c>
      <c r="E10" s="4">
        <v>12</v>
      </c>
      <c r="F10" s="4" t="s">
        <v>23</v>
      </c>
      <c r="G10" s="4">
        <v>20</v>
      </c>
      <c r="H10" s="4">
        <v>10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6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6">
        <f>[1]Sheet1!J8</f>
        <v>42</v>
      </c>
      <c r="V10" s="14" t="str">
        <f>[1]Sheet1!I8</f>
        <v>Aday ilk tercihine yerleşmiştir.</v>
      </c>
      <c r="W10" s="13" t="s">
        <v>78</v>
      </c>
    </row>
    <row r="11" spans="1:23" s="1" customFormat="1" ht="56.4" customHeight="1" x14ac:dyDescent="0.3">
      <c r="A11" s="5">
        <v>8</v>
      </c>
      <c r="B11" s="4" t="s">
        <v>31</v>
      </c>
      <c r="C11" s="4" t="s">
        <v>58</v>
      </c>
      <c r="D11" s="4" t="str">
        <f>[1]Sheet1!C9</f>
        <v>İdari</v>
      </c>
      <c r="E11" s="4" t="s">
        <v>23</v>
      </c>
      <c r="F11" s="4" t="s">
        <v>23</v>
      </c>
      <c r="G11" s="4">
        <v>20</v>
      </c>
      <c r="H11" s="4">
        <v>10</v>
      </c>
      <c r="I11" s="4">
        <v>5</v>
      </c>
      <c r="J11" s="4">
        <v>5</v>
      </c>
      <c r="K11" s="4" t="s">
        <v>23</v>
      </c>
      <c r="L11" s="4" t="s">
        <v>23</v>
      </c>
      <c r="M11" s="4" t="s">
        <v>23</v>
      </c>
      <c r="N11" s="4" t="s">
        <v>23</v>
      </c>
      <c r="O11" s="6" t="s">
        <v>23</v>
      </c>
      <c r="P11" s="4" t="s">
        <v>23</v>
      </c>
      <c r="Q11" s="4" t="s">
        <v>23</v>
      </c>
      <c r="R11" s="4" t="s">
        <v>23</v>
      </c>
      <c r="S11" s="4" t="s">
        <v>23</v>
      </c>
      <c r="T11" s="4" t="s">
        <v>23</v>
      </c>
      <c r="U11" s="6">
        <f>[1]Sheet1!J9</f>
        <v>40</v>
      </c>
      <c r="V11" s="14" t="str">
        <f>[1]Sheet1!I9</f>
        <v>Aday ikinci tercihine yerleşmiştir.</v>
      </c>
      <c r="W11" s="13" t="s">
        <v>79</v>
      </c>
    </row>
    <row r="12" spans="1:23" s="1" customFormat="1" ht="56.4" customHeight="1" x14ac:dyDescent="0.3">
      <c r="A12" s="5">
        <v>9</v>
      </c>
      <c r="B12" s="4" t="s">
        <v>32</v>
      </c>
      <c r="C12" s="4" t="s">
        <v>59</v>
      </c>
      <c r="D12" s="4" t="str">
        <f>[1]Sheet1!C10</f>
        <v>Akademik</v>
      </c>
      <c r="E12" s="4">
        <v>6.25</v>
      </c>
      <c r="F12" s="4">
        <v>3</v>
      </c>
      <c r="G12" s="4" t="s">
        <v>23</v>
      </c>
      <c r="H12" s="4">
        <v>10</v>
      </c>
      <c r="I12" s="4">
        <v>5</v>
      </c>
      <c r="J12" s="4" t="s">
        <v>23</v>
      </c>
      <c r="K12" s="4">
        <v>15</v>
      </c>
      <c r="L12" s="4" t="s">
        <v>23</v>
      </c>
      <c r="M12" s="4" t="s">
        <v>23</v>
      </c>
      <c r="N12" s="4" t="s">
        <v>23</v>
      </c>
      <c r="O12" s="6" t="s">
        <v>23</v>
      </c>
      <c r="P12" s="4" t="s">
        <v>23</v>
      </c>
      <c r="Q12" s="4" t="s">
        <v>23</v>
      </c>
      <c r="R12" s="4" t="s">
        <v>23</v>
      </c>
      <c r="S12" s="4" t="s">
        <v>23</v>
      </c>
      <c r="T12" s="4" t="s">
        <v>23</v>
      </c>
      <c r="U12" s="6">
        <f>[1]Sheet1!J10</f>
        <v>39.25</v>
      </c>
      <c r="V12" s="15" t="str">
        <f>[1]Sheet1!I10</f>
        <v>Adayın dil puanı tercih etmiş olduğu kurumlar için yeterli değildir. Aday yeniden tercih yapmalıdır.</v>
      </c>
      <c r="W12" s="16"/>
    </row>
    <row r="13" spans="1:23" s="1" customFormat="1" ht="56.4" customHeight="1" x14ac:dyDescent="0.3">
      <c r="A13" s="5">
        <v>10</v>
      </c>
      <c r="B13" s="4" t="s">
        <v>33</v>
      </c>
      <c r="C13" s="4" t="s">
        <v>60</v>
      </c>
      <c r="D13" s="4" t="str">
        <f>[1]Sheet1!C11</f>
        <v>İdari</v>
      </c>
      <c r="E13" s="4">
        <v>3.75</v>
      </c>
      <c r="F13" s="4" t="s">
        <v>23</v>
      </c>
      <c r="G13" s="4">
        <v>20</v>
      </c>
      <c r="H13" s="4">
        <v>10</v>
      </c>
      <c r="I13" s="4">
        <v>5</v>
      </c>
      <c r="J13" s="4" t="s">
        <v>23</v>
      </c>
      <c r="K13" s="4" t="s">
        <v>23</v>
      </c>
      <c r="L13" s="4" t="s">
        <v>23</v>
      </c>
      <c r="M13" s="4" t="s">
        <v>23</v>
      </c>
      <c r="N13" s="4" t="s">
        <v>23</v>
      </c>
      <c r="O13" s="6" t="s">
        <v>23</v>
      </c>
      <c r="P13" s="4" t="s">
        <v>23</v>
      </c>
      <c r="Q13" s="4" t="s">
        <v>23</v>
      </c>
      <c r="R13" s="4" t="s">
        <v>23</v>
      </c>
      <c r="S13" s="4" t="s">
        <v>23</v>
      </c>
      <c r="T13" s="4" t="s">
        <v>23</v>
      </c>
      <c r="U13" s="6">
        <f>[1]Sheet1!J11</f>
        <v>38.75</v>
      </c>
      <c r="V13" s="14" t="str">
        <f>[1]Sheet1!I11</f>
        <v>Aday ilk tercihine yerleşmiştir.</v>
      </c>
      <c r="W13" s="13" t="s">
        <v>80</v>
      </c>
    </row>
    <row r="14" spans="1:23" s="1" customFormat="1" ht="56.4" customHeight="1" x14ac:dyDescent="0.3">
      <c r="A14" s="5">
        <v>11</v>
      </c>
      <c r="B14" s="4" t="s">
        <v>39</v>
      </c>
      <c r="C14" s="4" t="s">
        <v>92</v>
      </c>
      <c r="D14" s="4" t="str">
        <f>[1]Sheet1!C17</f>
        <v>İdari</v>
      </c>
      <c r="E14" s="4" t="s">
        <v>23</v>
      </c>
      <c r="F14" s="4">
        <v>3</v>
      </c>
      <c r="G14" s="4">
        <v>20</v>
      </c>
      <c r="H14" s="4">
        <v>10</v>
      </c>
      <c r="I14" s="4">
        <v>5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  <c r="O14" s="6" t="s">
        <v>23</v>
      </c>
      <c r="P14" s="4" t="s">
        <v>23</v>
      </c>
      <c r="Q14" s="4" t="s">
        <v>23</v>
      </c>
      <c r="R14" s="4" t="s">
        <v>23</v>
      </c>
      <c r="S14" s="4" t="s">
        <v>23</v>
      </c>
      <c r="T14" s="4" t="s">
        <v>23</v>
      </c>
      <c r="U14" s="6">
        <f>[1]Sheet1!J17</f>
        <v>38</v>
      </c>
      <c r="V14" s="14" t="str">
        <f>[1]Sheet1!I17</f>
        <v>Aday ilk tercihine yerleşmiştir.</v>
      </c>
      <c r="W14" s="13" t="s">
        <v>80</v>
      </c>
    </row>
    <row r="15" spans="1:23" s="1" customFormat="1" ht="56.4" customHeight="1" x14ac:dyDescent="0.3">
      <c r="A15" s="5">
        <v>12</v>
      </c>
      <c r="B15" s="4" t="s">
        <v>35</v>
      </c>
      <c r="C15" s="4" t="s">
        <v>62</v>
      </c>
      <c r="D15" s="4" t="str">
        <f>[1]Sheet1!C13</f>
        <v>İdari</v>
      </c>
      <c r="E15" s="4" t="s">
        <v>23</v>
      </c>
      <c r="F15" s="4">
        <v>3</v>
      </c>
      <c r="G15" s="4">
        <v>20</v>
      </c>
      <c r="H15" s="4">
        <v>10</v>
      </c>
      <c r="I15" s="4">
        <v>5</v>
      </c>
      <c r="J15" s="4" t="s">
        <v>23</v>
      </c>
      <c r="K15" s="4" t="s">
        <v>23</v>
      </c>
      <c r="L15" s="4" t="s">
        <v>23</v>
      </c>
      <c r="M15" s="4" t="s">
        <v>23</v>
      </c>
      <c r="N15" s="4" t="s">
        <v>23</v>
      </c>
      <c r="O15" s="6" t="s">
        <v>23</v>
      </c>
      <c r="P15" s="4" t="s">
        <v>23</v>
      </c>
      <c r="Q15" s="4" t="s">
        <v>23</v>
      </c>
      <c r="R15" s="4" t="s">
        <v>23</v>
      </c>
      <c r="S15" s="4" t="s">
        <v>23</v>
      </c>
      <c r="T15" s="4" t="s">
        <v>23</v>
      </c>
      <c r="U15" s="6">
        <f>[1]Sheet1!J13</f>
        <v>38</v>
      </c>
      <c r="V15" s="14" t="str">
        <f>[1]Sheet1!I13</f>
        <v>Aday 4. tercihine yerleşmiştir.</v>
      </c>
      <c r="W15" s="13" t="s">
        <v>81</v>
      </c>
    </row>
    <row r="16" spans="1:23" s="1" customFormat="1" ht="56.4" customHeight="1" x14ac:dyDescent="0.3">
      <c r="A16" s="5">
        <v>13</v>
      </c>
      <c r="B16" s="4" t="s">
        <v>36</v>
      </c>
      <c r="C16" s="4" t="s">
        <v>93</v>
      </c>
      <c r="D16" s="4" t="str">
        <f>[1]Sheet1!C14</f>
        <v>İdari</v>
      </c>
      <c r="E16" s="4" t="s">
        <v>23</v>
      </c>
      <c r="F16" s="4">
        <v>3</v>
      </c>
      <c r="G16" s="4">
        <v>20</v>
      </c>
      <c r="H16" s="4">
        <v>10</v>
      </c>
      <c r="I16" s="4">
        <v>5</v>
      </c>
      <c r="J16" s="4" t="s">
        <v>23</v>
      </c>
      <c r="K16" s="4" t="s">
        <v>23</v>
      </c>
      <c r="L16" s="12" t="s">
        <v>23</v>
      </c>
      <c r="M16" s="4" t="s">
        <v>23</v>
      </c>
      <c r="N16" s="4" t="s">
        <v>23</v>
      </c>
      <c r="O16" s="6" t="s">
        <v>23</v>
      </c>
      <c r="P16" s="4" t="s">
        <v>23</v>
      </c>
      <c r="Q16" s="4" t="s">
        <v>23</v>
      </c>
      <c r="R16" s="4" t="s">
        <v>23</v>
      </c>
      <c r="S16" s="4" t="s">
        <v>23</v>
      </c>
      <c r="T16" s="4" t="s">
        <v>23</v>
      </c>
      <c r="U16" s="6">
        <f>[1]Sheet1!J14</f>
        <v>38</v>
      </c>
      <c r="V16" s="14" t="str">
        <f>[1]Sheet1!I14</f>
        <v>Aday ilk tercihine yerleşmiştir.</v>
      </c>
      <c r="W16" s="13" t="s">
        <v>81</v>
      </c>
    </row>
    <row r="17" spans="1:23" s="1" customFormat="1" ht="56.4" customHeight="1" x14ac:dyDescent="0.3">
      <c r="A17" s="5">
        <v>14</v>
      </c>
      <c r="B17" s="4" t="s">
        <v>38</v>
      </c>
      <c r="C17" s="4" t="s">
        <v>63</v>
      </c>
      <c r="D17" s="4" t="str">
        <f>[1]Sheet1!C16</f>
        <v>İdari</v>
      </c>
      <c r="E17" s="4" t="s">
        <v>23</v>
      </c>
      <c r="F17" s="4">
        <v>3</v>
      </c>
      <c r="G17" s="4">
        <v>20</v>
      </c>
      <c r="H17" s="4">
        <v>10</v>
      </c>
      <c r="I17" s="4">
        <v>5</v>
      </c>
      <c r="J17" s="4" t="s">
        <v>23</v>
      </c>
      <c r="K17" s="4" t="s">
        <v>23</v>
      </c>
      <c r="L17" s="4" t="s">
        <v>23</v>
      </c>
      <c r="M17" s="4" t="s">
        <v>23</v>
      </c>
      <c r="N17" s="4" t="s">
        <v>23</v>
      </c>
      <c r="O17" s="6" t="s">
        <v>23</v>
      </c>
      <c r="P17" s="4" t="s">
        <v>23</v>
      </c>
      <c r="Q17" s="4" t="s">
        <v>23</v>
      </c>
      <c r="R17" s="4" t="s">
        <v>23</v>
      </c>
      <c r="S17" s="4" t="s">
        <v>23</v>
      </c>
      <c r="T17" s="4" t="s">
        <v>23</v>
      </c>
      <c r="U17" s="6">
        <f>[1]Sheet1!J16</f>
        <v>38</v>
      </c>
      <c r="V17" s="14" t="str">
        <f>[1]Sheet1!I16</f>
        <v>Aday ilk tercihine yerleşmiştir.</v>
      </c>
      <c r="W17" s="13" t="s">
        <v>83</v>
      </c>
    </row>
    <row r="18" spans="1:23" s="1" customFormat="1" ht="56.4" customHeight="1" x14ac:dyDescent="0.3">
      <c r="A18" s="5">
        <v>15</v>
      </c>
      <c r="B18" s="4" t="s">
        <v>34</v>
      </c>
      <c r="C18" s="4" t="s">
        <v>61</v>
      </c>
      <c r="D18" s="4" t="str">
        <f>[1]Sheet1!C12</f>
        <v>İdari</v>
      </c>
      <c r="E18" s="4" t="s">
        <v>23</v>
      </c>
      <c r="F18" s="4">
        <v>3</v>
      </c>
      <c r="G18" s="4">
        <v>20</v>
      </c>
      <c r="H18" s="4">
        <v>10</v>
      </c>
      <c r="I18" s="4" t="s">
        <v>23</v>
      </c>
      <c r="J18" s="4">
        <v>5</v>
      </c>
      <c r="K18" s="4" t="s">
        <v>23</v>
      </c>
      <c r="L18" s="4" t="s">
        <v>23</v>
      </c>
      <c r="M18" s="4" t="s">
        <v>23</v>
      </c>
      <c r="N18" s="4" t="s">
        <v>23</v>
      </c>
      <c r="O18" s="6" t="s">
        <v>23</v>
      </c>
      <c r="P18" s="4" t="s">
        <v>23</v>
      </c>
      <c r="Q18" s="4" t="s">
        <v>23</v>
      </c>
      <c r="R18" s="4" t="s">
        <v>23</v>
      </c>
      <c r="S18" s="4" t="s">
        <v>23</v>
      </c>
      <c r="T18" s="4" t="s">
        <v>23</v>
      </c>
      <c r="U18" s="6">
        <f>[1]Sheet1!J12</f>
        <v>38</v>
      </c>
      <c r="V18" s="14" t="str">
        <f>[1]Sheet1!I12</f>
        <v>Aday dördüncü tercihine yerleşmiştir.</v>
      </c>
      <c r="W18" s="13" t="s">
        <v>75</v>
      </c>
    </row>
    <row r="19" spans="1:23" s="1" customFormat="1" ht="56.4" customHeight="1" x14ac:dyDescent="0.3">
      <c r="A19" s="5">
        <v>16</v>
      </c>
      <c r="B19" s="4" t="s">
        <v>37</v>
      </c>
      <c r="C19" s="4" t="s">
        <v>94</v>
      </c>
      <c r="D19" s="4" t="str">
        <f>[1]Sheet1!C15</f>
        <v>İdari</v>
      </c>
      <c r="E19" s="4">
        <v>8</v>
      </c>
      <c r="F19" s="4" t="s">
        <v>23</v>
      </c>
      <c r="G19" s="4">
        <v>20</v>
      </c>
      <c r="H19" s="4">
        <v>10</v>
      </c>
      <c r="I19" s="4" t="s">
        <v>23</v>
      </c>
      <c r="J19" s="4" t="s">
        <v>23</v>
      </c>
      <c r="K19" s="4" t="s">
        <v>23</v>
      </c>
      <c r="L19" s="4" t="s">
        <v>23</v>
      </c>
      <c r="M19" s="4" t="s">
        <v>23</v>
      </c>
      <c r="N19" s="4" t="s">
        <v>23</v>
      </c>
      <c r="O19" s="6" t="s">
        <v>23</v>
      </c>
      <c r="P19" s="4" t="s">
        <v>23</v>
      </c>
      <c r="Q19" s="4" t="s">
        <v>23</v>
      </c>
      <c r="R19" s="4" t="s">
        <v>23</v>
      </c>
      <c r="S19" s="4" t="s">
        <v>23</v>
      </c>
      <c r="T19" s="4" t="s">
        <v>23</v>
      </c>
      <c r="U19" s="6">
        <f>[1]Sheet1!J15</f>
        <v>38</v>
      </c>
      <c r="V19" s="14" t="str">
        <f>[1]Sheet1!I15</f>
        <v>Aday ilk tercihine yerleşmiştir.</v>
      </c>
      <c r="W19" s="13" t="s">
        <v>82</v>
      </c>
    </row>
    <row r="20" spans="1:23" s="1" customFormat="1" ht="56.4" customHeight="1" x14ac:dyDescent="0.3">
      <c r="A20" s="5">
        <v>17</v>
      </c>
      <c r="B20" s="4" t="s">
        <v>40</v>
      </c>
      <c r="C20" s="4" t="s">
        <v>61</v>
      </c>
      <c r="D20" s="4" t="str">
        <f>[1]Sheet1!C18</f>
        <v>Akademik</v>
      </c>
      <c r="E20" s="4">
        <v>17.75</v>
      </c>
      <c r="F20" s="4">
        <v>3</v>
      </c>
      <c r="G20" s="4" t="s">
        <v>23</v>
      </c>
      <c r="H20" s="4" t="s">
        <v>23</v>
      </c>
      <c r="I20" s="4" t="s">
        <v>23</v>
      </c>
      <c r="J20" s="4" t="s">
        <v>23</v>
      </c>
      <c r="K20" s="4">
        <v>15</v>
      </c>
      <c r="L20" s="4" t="s">
        <v>23</v>
      </c>
      <c r="M20" s="4" t="s">
        <v>23</v>
      </c>
      <c r="N20" s="4" t="s">
        <v>23</v>
      </c>
      <c r="O20" s="6" t="s">
        <v>23</v>
      </c>
      <c r="P20" s="4" t="s">
        <v>23</v>
      </c>
      <c r="Q20" s="4" t="s">
        <v>23</v>
      </c>
      <c r="R20" s="4" t="s">
        <v>23</v>
      </c>
      <c r="S20" s="4" t="s">
        <v>23</v>
      </c>
      <c r="T20" s="4" t="s">
        <v>23</v>
      </c>
      <c r="U20" s="6">
        <f>[1]Sheet1!J18</f>
        <v>35.75</v>
      </c>
      <c r="V20" s="14" t="str">
        <f>[1]Sheet1!I18</f>
        <v>Aday ilk tercihine yerleşmiştir.</v>
      </c>
      <c r="W20" s="13" t="s">
        <v>84</v>
      </c>
    </row>
    <row r="21" spans="1:23" s="1" customFormat="1" ht="56.4" customHeight="1" x14ac:dyDescent="0.3">
      <c r="A21" s="5">
        <v>18</v>
      </c>
      <c r="B21" s="4" t="s">
        <v>41</v>
      </c>
      <c r="C21" s="4" t="s">
        <v>64</v>
      </c>
      <c r="D21" s="4" t="str">
        <f>[1]Sheet1!C19</f>
        <v>Akademik</v>
      </c>
      <c r="E21" s="4">
        <v>17.25</v>
      </c>
      <c r="F21" s="4">
        <v>3</v>
      </c>
      <c r="G21" s="4" t="s">
        <v>23</v>
      </c>
      <c r="H21" s="4">
        <v>10</v>
      </c>
      <c r="I21" s="4" t="s">
        <v>23</v>
      </c>
      <c r="J21" s="4">
        <v>5</v>
      </c>
      <c r="K21" s="4" t="s">
        <v>23</v>
      </c>
      <c r="L21" s="4" t="s">
        <v>23</v>
      </c>
      <c r="M21" s="4" t="s">
        <v>23</v>
      </c>
      <c r="N21" s="4" t="s">
        <v>23</v>
      </c>
      <c r="O21" s="6" t="s">
        <v>23</v>
      </c>
      <c r="P21" s="4" t="s">
        <v>23</v>
      </c>
      <c r="Q21" s="4" t="s">
        <v>23</v>
      </c>
      <c r="R21" s="4" t="s">
        <v>23</v>
      </c>
      <c r="S21" s="4" t="s">
        <v>23</v>
      </c>
      <c r="T21" s="4" t="s">
        <v>23</v>
      </c>
      <c r="U21" s="6">
        <f>[1]Sheet1!J19</f>
        <v>35.25</v>
      </c>
      <c r="V21" s="14" t="str">
        <f>[1]Sheet1!I19</f>
        <v>Aday ilk tercihine yerleşmiştir.</v>
      </c>
      <c r="W21" s="13" t="s">
        <v>85</v>
      </c>
    </row>
    <row r="22" spans="1:23" s="1" customFormat="1" ht="56.4" customHeight="1" x14ac:dyDescent="0.3">
      <c r="A22" s="5">
        <v>19</v>
      </c>
      <c r="B22" s="4" t="s">
        <v>50</v>
      </c>
      <c r="C22" s="4" t="s">
        <v>72</v>
      </c>
      <c r="D22" s="4" t="str">
        <f>[1]Sheet1!C28</f>
        <v>İdari</v>
      </c>
      <c r="E22" s="4" t="s">
        <v>23</v>
      </c>
      <c r="F22" s="4" t="s">
        <v>23</v>
      </c>
      <c r="G22" s="4">
        <v>20</v>
      </c>
      <c r="H22" s="4">
        <v>10</v>
      </c>
      <c r="I22" s="4">
        <v>5</v>
      </c>
      <c r="J22" s="4" t="s">
        <v>23</v>
      </c>
      <c r="K22" s="4" t="s">
        <v>23</v>
      </c>
      <c r="L22" s="4" t="s">
        <v>23</v>
      </c>
      <c r="M22" s="4" t="s">
        <v>23</v>
      </c>
      <c r="N22" s="4" t="s">
        <v>23</v>
      </c>
      <c r="O22" s="6" t="s">
        <v>23</v>
      </c>
      <c r="P22" s="4" t="s">
        <v>23</v>
      </c>
      <c r="Q22" s="4" t="s">
        <v>23</v>
      </c>
      <c r="R22" s="4" t="s">
        <v>23</v>
      </c>
      <c r="S22" s="4" t="s">
        <v>23</v>
      </c>
      <c r="T22" s="4" t="s">
        <v>23</v>
      </c>
      <c r="U22" s="6">
        <f>[1]Sheet1!J28</f>
        <v>35</v>
      </c>
      <c r="V22" s="15" t="str">
        <f>[1]Sheet1!I28</f>
        <v>Adayın dil puanı tercih etmiş olduğu kurumlar için yeterli değildir. Aday yeniden tercih yapmalıdır.</v>
      </c>
      <c r="W22" s="16"/>
    </row>
    <row r="23" spans="1:23" s="1" customFormat="1" ht="56.4" customHeight="1" x14ac:dyDescent="0.3">
      <c r="A23" s="5">
        <v>20</v>
      </c>
      <c r="B23" s="4" t="s">
        <v>42</v>
      </c>
      <c r="C23" s="4" t="s">
        <v>65</v>
      </c>
      <c r="D23" s="4" t="str">
        <f>[1]Sheet1!C20</f>
        <v>İdari</v>
      </c>
      <c r="E23" s="4" t="s">
        <v>23</v>
      </c>
      <c r="F23" s="4" t="s">
        <v>23</v>
      </c>
      <c r="G23" s="4">
        <v>20</v>
      </c>
      <c r="H23" s="4">
        <v>10</v>
      </c>
      <c r="I23" s="4">
        <v>5</v>
      </c>
      <c r="J23" s="4" t="s">
        <v>23</v>
      </c>
      <c r="K23" s="4" t="s">
        <v>23</v>
      </c>
      <c r="L23" s="4" t="s">
        <v>23</v>
      </c>
      <c r="M23" s="4" t="s">
        <v>23</v>
      </c>
      <c r="N23" s="4" t="s">
        <v>23</v>
      </c>
      <c r="O23" s="6" t="s">
        <v>23</v>
      </c>
      <c r="P23" s="4" t="s">
        <v>23</v>
      </c>
      <c r="Q23" s="4" t="s">
        <v>23</v>
      </c>
      <c r="R23" s="4" t="s">
        <v>23</v>
      </c>
      <c r="S23" s="4" t="s">
        <v>23</v>
      </c>
      <c r="T23" s="4" t="s">
        <v>23</v>
      </c>
      <c r="U23" s="6">
        <f>[1]Sheet1!J20</f>
        <v>35</v>
      </c>
      <c r="V23" s="14" t="str">
        <f>[1]Sheet1!I20</f>
        <v>Aday ilk tercihine yerleşmiştir.</v>
      </c>
      <c r="W23" s="13" t="s">
        <v>86</v>
      </c>
    </row>
    <row r="24" spans="1:23" s="1" customFormat="1" ht="56.4" customHeight="1" x14ac:dyDescent="0.3">
      <c r="A24" s="5">
        <v>21</v>
      </c>
      <c r="B24" s="4" t="s">
        <v>100</v>
      </c>
      <c r="C24" s="4" t="s">
        <v>99</v>
      </c>
      <c r="D24" s="4" t="str">
        <f>[2]Sheet1!C39</f>
        <v>İdari</v>
      </c>
      <c r="E24" s="4" t="s">
        <v>23</v>
      </c>
      <c r="F24" s="4" t="s">
        <v>23</v>
      </c>
      <c r="G24" s="4">
        <v>20</v>
      </c>
      <c r="H24" s="4">
        <v>10</v>
      </c>
      <c r="I24" s="4">
        <v>5</v>
      </c>
      <c r="J24" s="4" t="s">
        <v>23</v>
      </c>
      <c r="K24" s="4" t="s">
        <v>23</v>
      </c>
      <c r="L24" s="4" t="s">
        <v>23</v>
      </c>
      <c r="M24" s="4" t="s">
        <v>23</v>
      </c>
      <c r="N24" s="4" t="s">
        <v>23</v>
      </c>
      <c r="O24" s="4" t="s">
        <v>23</v>
      </c>
      <c r="P24" s="4" t="s">
        <v>23</v>
      </c>
      <c r="Q24" s="4" t="s">
        <v>23</v>
      </c>
      <c r="R24" s="4" t="s">
        <v>23</v>
      </c>
      <c r="S24" s="4" t="s">
        <v>23</v>
      </c>
      <c r="T24" s="4" t="s">
        <v>23</v>
      </c>
      <c r="U24" s="4">
        <v>35</v>
      </c>
      <c r="V24" s="21" t="s">
        <v>98</v>
      </c>
      <c r="W24" s="22"/>
    </row>
    <row r="25" spans="1:23" s="1" customFormat="1" ht="56.4" customHeight="1" x14ac:dyDescent="0.3">
      <c r="A25" s="5">
        <v>22</v>
      </c>
      <c r="B25" s="4" t="s">
        <v>45</v>
      </c>
      <c r="C25" s="4" t="s">
        <v>68</v>
      </c>
      <c r="D25" s="4" t="str">
        <f>[1]Sheet1!C23</f>
        <v>İdari</v>
      </c>
      <c r="E25" s="4" t="s">
        <v>23</v>
      </c>
      <c r="F25" s="4" t="s">
        <v>23</v>
      </c>
      <c r="G25" s="4">
        <v>20</v>
      </c>
      <c r="H25" s="4">
        <v>10</v>
      </c>
      <c r="I25" s="4">
        <v>5</v>
      </c>
      <c r="J25" s="4" t="s">
        <v>23</v>
      </c>
      <c r="K25" s="4" t="s">
        <v>23</v>
      </c>
      <c r="L25" s="4" t="s">
        <v>23</v>
      </c>
      <c r="M25" s="4" t="s">
        <v>23</v>
      </c>
      <c r="N25" s="4" t="s">
        <v>23</v>
      </c>
      <c r="O25" s="6" t="s">
        <v>23</v>
      </c>
      <c r="P25" s="4" t="s">
        <v>23</v>
      </c>
      <c r="Q25" s="4" t="s">
        <v>23</v>
      </c>
      <c r="R25" s="4" t="s">
        <v>23</v>
      </c>
      <c r="S25" s="4" t="s">
        <v>23</v>
      </c>
      <c r="T25" s="4" t="s">
        <v>23</v>
      </c>
      <c r="U25" s="6">
        <f>[1]Sheet1!J23</f>
        <v>35</v>
      </c>
      <c r="V25" s="15" t="str">
        <f>[1]Sheet1!I23</f>
        <v>Adayın tercih ettiği kurumun kontenjanı dolmuştur. Aday yeniden tercih yapmalıdır.</v>
      </c>
      <c r="W25" s="16"/>
    </row>
    <row r="26" spans="1:23" s="1" customFormat="1" ht="56.4" customHeight="1" x14ac:dyDescent="0.3">
      <c r="A26" s="5">
        <v>23</v>
      </c>
      <c r="B26" s="4" t="s">
        <v>49</v>
      </c>
      <c r="C26" s="4" t="s">
        <v>95</v>
      </c>
      <c r="D26" s="4" t="str">
        <f>[1]Sheet1!C27</f>
        <v>İdari</v>
      </c>
      <c r="E26" s="4" t="s">
        <v>23</v>
      </c>
      <c r="F26" s="4" t="s">
        <v>23</v>
      </c>
      <c r="G26" s="4">
        <v>20</v>
      </c>
      <c r="H26" s="4">
        <v>10</v>
      </c>
      <c r="I26" s="4">
        <v>5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  <c r="O26" s="6" t="s">
        <v>23</v>
      </c>
      <c r="P26" s="4" t="s">
        <v>23</v>
      </c>
      <c r="Q26" s="4" t="s">
        <v>23</v>
      </c>
      <c r="R26" s="4" t="s">
        <v>23</v>
      </c>
      <c r="S26" s="4" t="s">
        <v>23</v>
      </c>
      <c r="T26" s="4" t="s">
        <v>23</v>
      </c>
      <c r="U26" s="6">
        <f>[1]Sheet1!J27</f>
        <v>35</v>
      </c>
      <c r="V26" s="15" t="str">
        <f>[1]Sheet1!I27</f>
        <v>Adayın tercih ettiği kurumun kontenjanı dolmuştur. Aday yeniden tercih yapmalıdır.</v>
      </c>
      <c r="W26" s="16"/>
    </row>
    <row r="27" spans="1:23" s="1" customFormat="1" ht="56.4" customHeight="1" x14ac:dyDescent="0.3">
      <c r="A27" s="5">
        <v>24</v>
      </c>
      <c r="B27" s="4" t="s">
        <v>46</v>
      </c>
      <c r="C27" s="4" t="s">
        <v>69</v>
      </c>
      <c r="D27" s="4" t="str">
        <f>[1]Sheet1!C24</f>
        <v>İdari</v>
      </c>
      <c r="E27" s="4" t="s">
        <v>23</v>
      </c>
      <c r="F27" s="4" t="s">
        <v>23</v>
      </c>
      <c r="G27" s="4">
        <v>20</v>
      </c>
      <c r="H27" s="4">
        <v>10</v>
      </c>
      <c r="I27" s="4">
        <v>5</v>
      </c>
      <c r="J27" s="4" t="s">
        <v>23</v>
      </c>
      <c r="K27" s="4" t="s">
        <v>23</v>
      </c>
      <c r="L27" s="4" t="s">
        <v>23</v>
      </c>
      <c r="M27" s="4" t="s">
        <v>23</v>
      </c>
      <c r="N27" s="4" t="s">
        <v>23</v>
      </c>
      <c r="O27" s="6" t="s">
        <v>23</v>
      </c>
      <c r="P27" s="4" t="s">
        <v>23</v>
      </c>
      <c r="Q27" s="4" t="s">
        <v>23</v>
      </c>
      <c r="R27" s="4" t="s">
        <v>23</v>
      </c>
      <c r="S27" s="4" t="s">
        <v>23</v>
      </c>
      <c r="T27" s="4" t="s">
        <v>23</v>
      </c>
      <c r="U27" s="6">
        <f>[1]Sheet1!J24</f>
        <v>35</v>
      </c>
      <c r="V27" s="14" t="str">
        <f>[1]Sheet1!I24</f>
        <v>Aday ilk tercihine yerleşmiştir.</v>
      </c>
      <c r="W27" s="13" t="s">
        <v>89</v>
      </c>
    </row>
    <row r="28" spans="1:23" s="1" customFormat="1" ht="56.4" customHeight="1" x14ac:dyDescent="0.3">
      <c r="A28" s="5">
        <v>25</v>
      </c>
      <c r="B28" s="4" t="s">
        <v>47</v>
      </c>
      <c r="C28" s="4" t="s">
        <v>70</v>
      </c>
      <c r="D28" s="4" t="str">
        <f>[1]Sheet1!C25</f>
        <v>İdari</v>
      </c>
      <c r="E28" s="4" t="s">
        <v>23</v>
      </c>
      <c r="F28" s="4" t="s">
        <v>23</v>
      </c>
      <c r="G28" s="4">
        <v>20</v>
      </c>
      <c r="H28" s="4">
        <v>10</v>
      </c>
      <c r="I28" s="4">
        <v>5</v>
      </c>
      <c r="J28" s="4" t="s">
        <v>23</v>
      </c>
      <c r="K28" s="4" t="s">
        <v>23</v>
      </c>
      <c r="L28" s="4" t="s">
        <v>23</v>
      </c>
      <c r="M28" s="4" t="s">
        <v>23</v>
      </c>
      <c r="N28" s="4" t="s">
        <v>23</v>
      </c>
      <c r="O28" s="6" t="s">
        <v>23</v>
      </c>
      <c r="P28" s="4" t="s">
        <v>23</v>
      </c>
      <c r="Q28" s="4" t="s">
        <v>23</v>
      </c>
      <c r="R28" s="4" t="s">
        <v>23</v>
      </c>
      <c r="S28" s="4" t="s">
        <v>23</v>
      </c>
      <c r="T28" s="4" t="s">
        <v>23</v>
      </c>
      <c r="U28" s="6">
        <f>[1]Sheet1!J25</f>
        <v>35</v>
      </c>
      <c r="V28" s="15" t="str">
        <f>[1]Sheet1!I25</f>
        <v>Adayın tercih ettiği kurumun kontenjanı dolmuştur. Aday yeniden tercih yapmalıdır.</v>
      </c>
      <c r="W28" s="16"/>
    </row>
    <row r="29" spans="1:23" s="1" customFormat="1" ht="56.4" customHeight="1" x14ac:dyDescent="0.3">
      <c r="A29" s="5">
        <v>26</v>
      </c>
      <c r="B29" s="4" t="s">
        <v>43</v>
      </c>
      <c r="C29" s="4" t="s">
        <v>66</v>
      </c>
      <c r="D29" s="4" t="str">
        <f>[1]Sheet1!C21</f>
        <v>İdari</v>
      </c>
      <c r="E29" s="4" t="s">
        <v>23</v>
      </c>
      <c r="F29" s="4" t="s">
        <v>23</v>
      </c>
      <c r="G29" s="4">
        <v>20</v>
      </c>
      <c r="H29" s="4">
        <v>10</v>
      </c>
      <c r="I29" s="4">
        <v>5</v>
      </c>
      <c r="J29" s="4" t="s">
        <v>23</v>
      </c>
      <c r="K29" s="4" t="s">
        <v>23</v>
      </c>
      <c r="L29" s="4" t="s">
        <v>23</v>
      </c>
      <c r="M29" s="4" t="s">
        <v>23</v>
      </c>
      <c r="N29" s="4" t="s">
        <v>23</v>
      </c>
      <c r="O29" s="6" t="s">
        <v>23</v>
      </c>
      <c r="P29" s="4" t="s">
        <v>23</v>
      </c>
      <c r="Q29" s="4" t="s">
        <v>23</v>
      </c>
      <c r="R29" s="4" t="s">
        <v>23</v>
      </c>
      <c r="S29" s="4" t="s">
        <v>23</v>
      </c>
      <c r="T29" s="4" t="s">
        <v>23</v>
      </c>
      <c r="U29" s="6">
        <f>[1]Sheet1!J21</f>
        <v>35</v>
      </c>
      <c r="V29" s="15" t="str">
        <f>[1]Sheet1!I21</f>
        <v>Adayın dil puanı tercih etmiş olduğu kurumlar için yeterli değildir. Aday yeniden tercih yapmalıdır.</v>
      </c>
      <c r="W29" s="16"/>
    </row>
    <row r="30" spans="1:23" s="1" customFormat="1" ht="56.4" customHeight="1" x14ac:dyDescent="0.3">
      <c r="A30" s="5">
        <v>27</v>
      </c>
      <c r="B30" s="4" t="s">
        <v>44</v>
      </c>
      <c r="C30" s="4" t="s">
        <v>67</v>
      </c>
      <c r="D30" s="4" t="str">
        <f>[1]Sheet1!C22</f>
        <v>İdari</v>
      </c>
      <c r="E30" s="4" t="s">
        <v>23</v>
      </c>
      <c r="F30" s="4">
        <v>5</v>
      </c>
      <c r="G30" s="4">
        <v>20</v>
      </c>
      <c r="H30" s="4">
        <v>10</v>
      </c>
      <c r="I30" s="4" t="s">
        <v>23</v>
      </c>
      <c r="J30" s="4" t="s">
        <v>23</v>
      </c>
      <c r="K30" s="4" t="s">
        <v>23</v>
      </c>
      <c r="L30" s="4" t="s">
        <v>23</v>
      </c>
      <c r="M30" s="4" t="s">
        <v>23</v>
      </c>
      <c r="N30" s="4" t="s">
        <v>23</v>
      </c>
      <c r="O30" s="6" t="s">
        <v>23</v>
      </c>
      <c r="P30" s="4" t="s">
        <v>23</v>
      </c>
      <c r="Q30" s="4" t="s">
        <v>23</v>
      </c>
      <c r="R30" s="4" t="s">
        <v>23</v>
      </c>
      <c r="S30" s="4" t="s">
        <v>23</v>
      </c>
      <c r="T30" s="4" t="s">
        <v>23</v>
      </c>
      <c r="U30" s="6">
        <f>[1]Sheet1!J22</f>
        <v>35</v>
      </c>
      <c r="V30" s="14" t="str">
        <f>[1]Sheet1!I22</f>
        <v>Aday ikinci tercihine yerleşti.</v>
      </c>
      <c r="W30" s="13" t="s">
        <v>80</v>
      </c>
    </row>
    <row r="31" spans="1:23" s="1" customFormat="1" ht="56.4" customHeight="1" x14ac:dyDescent="0.3">
      <c r="A31" s="5">
        <v>28</v>
      </c>
      <c r="B31" s="4" t="s">
        <v>48</v>
      </c>
      <c r="C31" s="4" t="s">
        <v>71</v>
      </c>
      <c r="D31" s="4" t="str">
        <f>[1]Sheet1!C26</f>
        <v>İdari</v>
      </c>
      <c r="E31" s="4" t="s">
        <v>23</v>
      </c>
      <c r="F31" s="4">
        <v>5</v>
      </c>
      <c r="G31" s="4">
        <v>20</v>
      </c>
      <c r="H31" s="4">
        <v>10</v>
      </c>
      <c r="I31" s="4" t="s">
        <v>23</v>
      </c>
      <c r="J31" s="4" t="s">
        <v>23</v>
      </c>
      <c r="K31" s="4" t="s">
        <v>23</v>
      </c>
      <c r="L31" s="4" t="s">
        <v>23</v>
      </c>
      <c r="M31" s="4" t="s">
        <v>23</v>
      </c>
      <c r="N31" s="4" t="s">
        <v>23</v>
      </c>
      <c r="O31" s="6" t="s">
        <v>23</v>
      </c>
      <c r="P31" s="4" t="s">
        <v>23</v>
      </c>
      <c r="Q31" s="4" t="s">
        <v>23</v>
      </c>
      <c r="R31" s="4" t="s">
        <v>23</v>
      </c>
      <c r="S31" s="4" t="s">
        <v>23</v>
      </c>
      <c r="T31" s="4" t="s">
        <v>23</v>
      </c>
      <c r="U31" s="6">
        <f>[1]Sheet1!J26</f>
        <v>35</v>
      </c>
      <c r="V31" s="14" t="str">
        <f>[1]Sheet1!I26</f>
        <v>Aday ilk tercihine yerleşmiştir.</v>
      </c>
      <c r="W31" s="13" t="s">
        <v>88</v>
      </c>
    </row>
    <row r="32" spans="1:23" s="1" customFormat="1" ht="56.4" customHeight="1" x14ac:dyDescent="0.3">
      <c r="A32" s="5">
        <v>29</v>
      </c>
      <c r="B32" s="4" t="s">
        <v>51</v>
      </c>
      <c r="C32" s="4" t="s">
        <v>96</v>
      </c>
      <c r="D32" s="4" t="str">
        <f>[1]Sheet1!C29</f>
        <v>Akademik</v>
      </c>
      <c r="E32" s="4">
        <v>14</v>
      </c>
      <c r="F32" s="4" t="s">
        <v>23</v>
      </c>
      <c r="G32" s="4" t="s">
        <v>23</v>
      </c>
      <c r="H32" s="4">
        <v>10</v>
      </c>
      <c r="I32" s="4">
        <v>5</v>
      </c>
      <c r="J32" s="4">
        <v>5</v>
      </c>
      <c r="K32" s="4" t="s">
        <v>23</v>
      </c>
      <c r="L32" s="4" t="s">
        <v>23</v>
      </c>
      <c r="M32" s="4" t="s">
        <v>23</v>
      </c>
      <c r="N32" s="4" t="s">
        <v>23</v>
      </c>
      <c r="O32" s="6" t="s">
        <v>23</v>
      </c>
      <c r="P32" s="4" t="s">
        <v>23</v>
      </c>
      <c r="Q32" s="4" t="s">
        <v>23</v>
      </c>
      <c r="R32" s="4" t="s">
        <v>23</v>
      </c>
      <c r="S32" s="4" t="s">
        <v>23</v>
      </c>
      <c r="T32" s="4" t="s">
        <v>23</v>
      </c>
      <c r="U32" s="6">
        <f>[1]Sheet1!J29</f>
        <v>34</v>
      </c>
      <c r="V32" s="14" t="str">
        <f>[1]Sheet1!I29</f>
        <v>Aday ilk tercihine yerleşmiştir.</v>
      </c>
      <c r="W32" s="13" t="s">
        <v>87</v>
      </c>
    </row>
    <row r="33" spans="1:23" s="1" customFormat="1" ht="56.4" customHeight="1" x14ac:dyDescent="0.3">
      <c r="A33" s="5">
        <v>30</v>
      </c>
      <c r="B33" s="4" t="s">
        <v>52</v>
      </c>
      <c r="C33" s="4" t="s">
        <v>97</v>
      </c>
      <c r="D33" s="4" t="str">
        <f>[1]Sheet1!C31</f>
        <v>İdari</v>
      </c>
      <c r="E33" s="4" t="s">
        <v>23</v>
      </c>
      <c r="F33" s="4">
        <v>3</v>
      </c>
      <c r="G33" s="4">
        <v>20</v>
      </c>
      <c r="H33" s="4">
        <v>10</v>
      </c>
      <c r="I33" s="4" t="s">
        <v>23</v>
      </c>
      <c r="J33" s="4" t="s">
        <v>23</v>
      </c>
      <c r="K33" s="4" t="s">
        <v>23</v>
      </c>
      <c r="L33" s="4" t="s">
        <v>23</v>
      </c>
      <c r="M33" s="4" t="s">
        <v>23</v>
      </c>
      <c r="N33" s="4" t="s">
        <v>23</v>
      </c>
      <c r="O33" s="6" t="s">
        <v>23</v>
      </c>
      <c r="P33" s="4" t="s">
        <v>23</v>
      </c>
      <c r="Q33" s="4" t="s">
        <v>23</v>
      </c>
      <c r="R33" s="4" t="s">
        <v>23</v>
      </c>
      <c r="S33" s="4" t="s">
        <v>23</v>
      </c>
      <c r="T33" s="4" t="s">
        <v>23</v>
      </c>
      <c r="U33" s="6">
        <f>[1]Sheet1!J31</f>
        <v>33</v>
      </c>
      <c r="V33" s="15" t="str">
        <f>[1]Sheet1!I31</f>
        <v>Adayın dil puanı tercih etmiş olduğu kurumlar için yeterli değildir. Aday yeniden tercih yapmalıdır.</v>
      </c>
      <c r="W33" s="16"/>
    </row>
  </sheetData>
  <mergeCells count="9">
    <mergeCell ref="V33:W33"/>
    <mergeCell ref="A1:W2"/>
    <mergeCell ref="V26:W26"/>
    <mergeCell ref="V22:W22"/>
    <mergeCell ref="V28:W28"/>
    <mergeCell ref="V25:W25"/>
    <mergeCell ref="V29:W29"/>
    <mergeCell ref="V12:W12"/>
    <mergeCell ref="V24:W24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2026-03-17T15:27:38Z</dcterms:modified>
  <cp:category/>
</cp:coreProperties>
</file>