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65386719-C901-4EFA-A658-3832FBD82E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BaslaSatir">Sheet1!#REF!</definedName>
    <definedName name="BaslaSatir2">Sheet1!#REF!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" i="1" l="1"/>
  <c r="U4" i="1"/>
  <c r="D4" i="1"/>
  <c r="U5" i="1"/>
  <c r="U7" i="1"/>
  <c r="U6" i="1"/>
  <c r="U8" i="1"/>
  <c r="U9" i="1"/>
  <c r="U10" i="1"/>
  <c r="U13" i="1"/>
  <c r="U12" i="1"/>
  <c r="U14" i="1"/>
  <c r="U15" i="1"/>
  <c r="U16" i="1"/>
  <c r="U17" i="1"/>
  <c r="U18" i="1"/>
  <c r="U19" i="1"/>
  <c r="U20" i="1"/>
  <c r="U21" i="1"/>
  <c r="U23" i="1"/>
  <c r="U22" i="1"/>
  <c r="U24" i="1"/>
  <c r="U26" i="1"/>
  <c r="U25" i="1"/>
  <c r="U28" i="1"/>
  <c r="U27" i="1"/>
  <c r="U30" i="1"/>
  <c r="U29" i="1"/>
  <c r="U31" i="1"/>
  <c r="U32" i="1"/>
  <c r="U34" i="1"/>
  <c r="U36" i="1"/>
  <c r="U38" i="1"/>
  <c r="U37" i="1"/>
  <c r="U39" i="1"/>
  <c r="U40" i="1"/>
  <c r="U42" i="1"/>
  <c r="U41" i="1"/>
  <c r="U43" i="1"/>
  <c r="U44" i="1"/>
  <c r="U45" i="1"/>
  <c r="U46" i="1"/>
  <c r="U47" i="1"/>
  <c r="U48" i="1"/>
  <c r="U49" i="1"/>
  <c r="V5" i="1"/>
  <c r="V7" i="1"/>
  <c r="V6" i="1"/>
  <c r="V8" i="1"/>
  <c r="V9" i="1"/>
  <c r="V10" i="1"/>
  <c r="V13" i="1"/>
  <c r="V14" i="1"/>
  <c r="V15" i="1"/>
  <c r="V16" i="1"/>
  <c r="V17" i="1"/>
  <c r="V18" i="1"/>
  <c r="V19" i="1"/>
  <c r="V20" i="1"/>
  <c r="V21" i="1"/>
  <c r="V23" i="1"/>
  <c r="V22" i="1"/>
  <c r="V24" i="1"/>
  <c r="V26" i="1"/>
  <c r="V25" i="1"/>
  <c r="V28" i="1"/>
  <c r="V27" i="1"/>
  <c r="V30" i="1"/>
  <c r="V29" i="1"/>
  <c r="V32" i="1"/>
  <c r="V33" i="1"/>
  <c r="V34" i="1"/>
  <c r="V36" i="1"/>
  <c r="V39" i="1"/>
  <c r="V11" i="1"/>
  <c r="V42" i="1"/>
  <c r="V41" i="1"/>
  <c r="V43" i="1"/>
  <c r="V44" i="1"/>
  <c r="V45" i="1"/>
  <c r="V46" i="1"/>
  <c r="V47" i="1"/>
  <c r="V48" i="1"/>
  <c r="V35" i="1"/>
  <c r="V49" i="1"/>
  <c r="D5" i="1"/>
  <c r="D7" i="1"/>
  <c r="D6" i="1"/>
  <c r="D8" i="1"/>
  <c r="D9" i="1"/>
  <c r="D10" i="1"/>
  <c r="D13" i="1"/>
  <c r="D12" i="1"/>
  <c r="D14" i="1"/>
  <c r="D15" i="1"/>
  <c r="D16" i="1"/>
  <c r="D17" i="1"/>
  <c r="D18" i="1"/>
  <c r="D19" i="1"/>
  <c r="D20" i="1"/>
  <c r="D21" i="1"/>
  <c r="D23" i="1"/>
  <c r="D22" i="1"/>
  <c r="D24" i="1"/>
  <c r="D26" i="1"/>
  <c r="D25" i="1"/>
  <c r="D28" i="1"/>
  <c r="D27" i="1"/>
  <c r="D30" i="1"/>
  <c r="D29" i="1"/>
  <c r="D31" i="1"/>
  <c r="D32" i="1"/>
  <c r="D33" i="1"/>
  <c r="D34" i="1"/>
  <c r="D36" i="1"/>
  <c r="D38" i="1"/>
  <c r="D37" i="1"/>
  <c r="D39" i="1"/>
  <c r="D11" i="1"/>
  <c r="D40" i="1"/>
  <c r="D42" i="1"/>
  <c r="D43" i="1"/>
  <c r="D44" i="1"/>
  <c r="D45" i="1"/>
  <c r="D46" i="1"/>
  <c r="D47" i="1"/>
  <c r="D48" i="1"/>
  <c r="D35" i="1"/>
  <c r="D49" i="1"/>
</calcChain>
</file>

<file path=xl/sharedStrings.xml><?xml version="1.0" encoding="utf-8"?>
<sst xmlns="http://schemas.openxmlformats.org/spreadsheetml/2006/main" count="770" uniqueCount="149">
  <si>
    <t>Ad Soyad</t>
  </si>
  <si>
    <t>TCKN</t>
  </si>
  <si>
    <t>Personel Türü</t>
  </si>
  <si>
    <t>Sıra</t>
  </si>
  <si>
    <t>KIDEM PUANI</t>
  </si>
  <si>
    <t>İdari personel (+20)</t>
  </si>
  <si>
    <t>Daha Önce Hareketlilikten Faydalanmamış Personele +10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</si>
  <si>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</si>
  <si>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</si>
  <si>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</si>
  <si>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Kurumlararası Yeni Bir Erasmus Anlaşması Sağlayan Personel</t>
  </si>
  <si>
    <t>Bedensel Engeli Olan +10</t>
  </si>
  <si>
    <t>Şehit/Gazi Yakını +10</t>
  </si>
  <si>
    <t>Kendisi veya 1.dereceden yakını AFAD'dan yardım alanlar +10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</si>
  <si>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</si>
  <si>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</si>
  <si>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</si>
  <si>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başvuru dönemi gitmeye hak kazandığı halde mücbir bir sebep göstermeden gitmekten vazgeçmiş olana (-10)</t>
  </si>
  <si>
    <t>Toplam Puan</t>
  </si>
  <si>
    <t>Açıklama</t>
  </si>
  <si>
    <t>Yerleştiği Yer</t>
  </si>
  <si>
    <t>2024 PROJE YILI PERSONEL EĞİTİM ALMA HAREKETLİLİĞİ EK BAŞVURU YEDEK LİSTE</t>
  </si>
  <si>
    <t>%20 Dil Puanı</t>
  </si>
  <si>
    <t>-</t>
  </si>
  <si>
    <t>Aynı proje yılında daha önce hareketlilik gerçekleştirilmesi. (-10)</t>
  </si>
  <si>
    <t>11*****88</t>
  </si>
  <si>
    <t>27*****02</t>
  </si>
  <si>
    <t>15*****30</t>
  </si>
  <si>
    <t>14*****80</t>
  </si>
  <si>
    <t>19*****90</t>
  </si>
  <si>
    <t>47*****04</t>
  </si>
  <si>
    <t>27*****18</t>
  </si>
  <si>
    <t>68*****80</t>
  </si>
  <si>
    <t>10*****40</t>
  </si>
  <si>
    <t>18*****46</t>
  </si>
  <si>
    <t>23*****96</t>
  </si>
  <si>
    <t>47*****64</t>
  </si>
  <si>
    <t>23*****02</t>
  </si>
  <si>
    <t>11*****32</t>
  </si>
  <si>
    <t>14*****02</t>
  </si>
  <si>
    <t>15*****24</t>
  </si>
  <si>
    <t>20*****16</t>
  </si>
  <si>
    <t>35*****56</t>
  </si>
  <si>
    <t>39*****78</t>
  </si>
  <si>
    <t>54*****14</t>
  </si>
  <si>
    <t>12*****14</t>
  </si>
  <si>
    <t>24*****20</t>
  </si>
  <si>
    <t>42*****50</t>
  </si>
  <si>
    <t>14*****82</t>
  </si>
  <si>
    <t>23*****74</t>
  </si>
  <si>
    <t>45*****86</t>
  </si>
  <si>
    <t>35*****90</t>
  </si>
  <si>
    <t>11*****00</t>
  </si>
  <si>
    <t>35*****84</t>
  </si>
  <si>
    <t>17*****10</t>
  </si>
  <si>
    <t>12*****32</t>
  </si>
  <si>
    <t>27*****04</t>
  </si>
  <si>
    <t>11*****56</t>
  </si>
  <si>
    <t>51*****10</t>
  </si>
  <si>
    <t>65*****14</t>
  </si>
  <si>
    <t>23*****94</t>
  </si>
  <si>
    <t>61*****88</t>
  </si>
  <si>
    <t>23*****86</t>
  </si>
  <si>
    <t>23*****56</t>
  </si>
  <si>
    <t>47*****08</t>
  </si>
  <si>
    <t>24*****56</t>
  </si>
  <si>
    <t>99*****22</t>
  </si>
  <si>
    <t>43*****82</t>
  </si>
  <si>
    <t>22*****52</t>
  </si>
  <si>
    <t>M* A*</t>
  </si>
  <si>
    <t>A* B*</t>
  </si>
  <si>
    <t>Z* Y*</t>
  </si>
  <si>
    <t>M* U*</t>
  </si>
  <si>
    <t>M* Ç*</t>
  </si>
  <si>
    <t>F* D*</t>
  </si>
  <si>
    <t>E* A*</t>
  </si>
  <si>
    <t>P* K*</t>
  </si>
  <si>
    <t>A* K*</t>
  </si>
  <si>
    <t>A* V*</t>
  </si>
  <si>
    <t>B* B*</t>
  </si>
  <si>
    <t>İ* Y*</t>
  </si>
  <si>
    <t>C* A*</t>
  </si>
  <si>
    <t>F* K*</t>
  </si>
  <si>
    <t>C* P*</t>
  </si>
  <si>
    <t>F* B*</t>
  </si>
  <si>
    <t>H* D*</t>
  </si>
  <si>
    <t>M* Ş*</t>
  </si>
  <si>
    <t>T* K*</t>
  </si>
  <si>
    <t>H* K*</t>
  </si>
  <si>
    <t>R* U*</t>
  </si>
  <si>
    <t>S* G*</t>
  </si>
  <si>
    <t>A* Ç*</t>
  </si>
  <si>
    <t>F* S*</t>
  </si>
  <si>
    <t>H* Ü*</t>
  </si>
  <si>
    <t>N* O*</t>
  </si>
  <si>
    <t>A* U*</t>
  </si>
  <si>
    <t>G* K*</t>
  </si>
  <si>
    <t>A* G*</t>
  </si>
  <si>
    <t>O* B*</t>
  </si>
  <si>
    <t>M* B*</t>
  </si>
  <si>
    <t>S* B*</t>
  </si>
  <si>
    <t>S* A*</t>
  </si>
  <si>
    <t>UNIVERSITA DEGLI STUDI DI FOGGIA</t>
  </si>
  <si>
    <t>Instituto Superior Politécnico Gaya</t>
  </si>
  <si>
    <t>American University of Europe - FON</t>
  </si>
  <si>
    <t>UNIVERZITET SINGIDUNUM</t>
  </si>
  <si>
    <t>Fundación Universidad Europea del Atlántico</t>
  </si>
  <si>
    <t>SOFIA UNIVERSITY ST KLIMENT OHRIDSKI</t>
  </si>
  <si>
    <t>REPUBLIC OF MACEDONIA GOCE DELCEV STATE UNIVERSITY STIP</t>
  </si>
  <si>
    <t>A* B* K*</t>
  </si>
  <si>
    <t>Fundación Universidad Europea del Atlántico </t>
  </si>
  <si>
    <t>PANEPISTIMIO THESSALIA</t>
  </si>
  <si>
    <t>UNIVERSIDADE DE EVORA</t>
  </si>
  <si>
    <t>SOUTH EAST EUROPEAN UNIVERSITY TETOVO</t>
  </si>
  <si>
    <t>Accademia di Belle Arti di Bari</t>
  </si>
  <si>
    <t>G* R* S*</t>
  </si>
  <si>
    <t>Universitatea de Vest Vasile Goldis din Arad</t>
  </si>
  <si>
    <t>PANEPISTIMIO THESSALIAS</t>
  </si>
  <si>
    <t>UNIVERSITY OF NATIONAL AND WORLD ECONOMY </t>
  </si>
  <si>
    <t>UNIWERSYTET WROCLAWSKI </t>
  </si>
  <si>
    <t>UNIVERZITET VO TETOVO</t>
  </si>
  <si>
    <t>UNIVERSITY OF MACEDONIA</t>
  </si>
  <si>
    <t>PRIVATE HIGHER EDUCATION INSTITUTION - UNIVERSITY AMERICAN COLLEGE SKOPJE PRIVATNA USTANOVA</t>
  </si>
  <si>
    <t>T* C* B*</t>
  </si>
  <si>
    <t>B* A* K*</t>
  </si>
  <si>
    <t>H* K* A*</t>
  </si>
  <si>
    <t>UNIVERSITATEA DIN ORADEA </t>
  </si>
  <si>
    <t>Haute Ecole Lucia de Brouckère</t>
  </si>
  <si>
    <t>T* G* G*</t>
  </si>
  <si>
    <t>ESZTERHAZY KAROLY KATOLIKUS EGYETEM</t>
  </si>
  <si>
    <t>S* U* T*</t>
  </si>
  <si>
    <t>M* M* K*</t>
  </si>
  <si>
    <t>UNIVERZITET U NOVOM SADU</t>
  </si>
  <si>
    <t>LATVIJAS KULTURAS AKADEMIJA </t>
  </si>
  <si>
    <t>O* G* K*</t>
  </si>
  <si>
    <t>UNIVERSITATEA DIN ORADEA</t>
  </si>
  <si>
    <t>A* M* T*</t>
  </si>
  <si>
    <t>Universitatea Nationala de Stiinta si Tehnologie POLITEHNICA Bucuresti</t>
  </si>
  <si>
    <t>DIETHNES PANEPISTIMIO ELLADOS</t>
  </si>
  <si>
    <t>UNIVERZITET EDUCONS U SREMSKOJ KAMENICI PRIVATNE USTANOVE</t>
  </si>
  <si>
    <t>M* E* Y*</t>
  </si>
  <si>
    <t>N* N* K*</t>
  </si>
  <si>
    <t>UNIVERSITE POLYTECHNIQUE HAUTS-DE-FRANCE</t>
  </si>
  <si>
    <t>UNIVERSITATEA ALEXANDRU IOAN CUZA DIN IASI</t>
  </si>
  <si>
    <t>Adayın dil puanı tercih etmiş olduğu kurumlar için yeterli değildir. Aday yeniden tercih yapmalıdır.</t>
  </si>
  <si>
    <t>99*****94</t>
  </si>
  <si>
    <t>I* P*</t>
  </si>
  <si>
    <t>INTERNATIONAL BALKAN UNIVERSITY</t>
  </si>
  <si>
    <t>Akademik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</si>
</sst>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sz val="12"/>
      <color rgb="FF00000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00000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0.101\int_office\ERASMUS%20KURUM%20KOORD&#304;NAT&#214;RL&#220;&#286;&#220;\PERSONEL%20HAREKETL&#304;L&#304;&#286;&#304;%20(STAFF)\1.%20G&#304;DEN%20(OUTGOING)\2024%20Proje%20Y&#305;l&#305;%20Personel%20E&#287;itim%20Alma%20Ek%20Ba&#351;vuru\T&#252;m%20Ba&#351;vurular%20(16).xlsx" TargetMode="External"/><Relationship Id="rId1" Type="http://schemas.openxmlformats.org/officeDocument/2006/relationships/externalLinkPath" Target="file:///C:\Users\Nisantasi\Downloads\T&#252;m%20Ba&#351;vurular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0.101\int_office\ERASMUS%20KURUM%20KOORD&#304;NAT&#214;RL&#220;&#286;&#220;\PERSONEL%20HAREKETL&#304;L&#304;&#286;&#304;%20(STAFF)\1.%20G&#304;DEN%20(OUTGOING)\2024%20Proje%20Y&#305;l&#305;%20Personel%20E&#287;itim%20Alma%20Ek%20Ba&#351;vuru\T&#252;m%20Ba&#351;vurular%20(16).xlsx" TargetMode="External"/><Relationship Id="rId1" Type="http://schemas.openxmlformats.org/officeDocument/2006/relationships/externalLinkPath" Target="T&#252;m%20Ba&#351;vurular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>
            <v>45550826588</v>
          </cell>
        </row>
        <row r="30">
          <cell r="C30" t="str">
            <v>Akademik</v>
          </cell>
          <cell r="I30" t="str">
            <v>Aday ilk tercihine yerleşmiştir.</v>
          </cell>
          <cell r="J30">
            <v>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>
            <v>45550826588</v>
          </cell>
        </row>
        <row r="32">
          <cell r="C32" t="str">
            <v>Akademik</v>
          </cell>
          <cell r="I32" t="str">
            <v>Aday ilk tercihine yerleşmiştir.</v>
          </cell>
          <cell r="J32">
            <v>32.5</v>
          </cell>
        </row>
        <row r="33">
          <cell r="C33" t="str">
            <v>Akademik</v>
          </cell>
          <cell r="I33" t="str">
            <v>Aday ilk tercihine yerleşmiştir.</v>
          </cell>
          <cell r="J33">
            <v>32</v>
          </cell>
        </row>
        <row r="34">
          <cell r="C34" t="str">
            <v>İdari</v>
          </cell>
          <cell r="I34" t="str">
            <v>Aday ilk tercihine yerleşmiştir.</v>
          </cell>
          <cell r="J34">
            <v>32</v>
          </cell>
        </row>
        <row r="35">
          <cell r="C35" t="str">
            <v>Akademik</v>
          </cell>
          <cell r="I35" t="str">
            <v>Aday ilk tercihine yerleşmiştir.</v>
          </cell>
          <cell r="J35">
            <v>31.75</v>
          </cell>
        </row>
        <row r="36">
          <cell r="C36" t="str">
            <v>Akademik</v>
          </cell>
          <cell r="I36" t="str">
            <v>Aday ilk tercihine yerleşmiştir.</v>
          </cell>
          <cell r="J36">
            <v>31.25</v>
          </cell>
        </row>
        <row r="37">
          <cell r="C37" t="str">
            <v>Akademik</v>
          </cell>
          <cell r="I37" t="str">
            <v>Aday ilk tercihine yerleşmiştir.</v>
          </cell>
          <cell r="J37">
            <v>31</v>
          </cell>
        </row>
        <row r="38">
          <cell r="C38" t="str">
            <v>İdari</v>
          </cell>
          <cell r="I38" t="str">
            <v>Aday ilk tercihine yerleşmiştir.</v>
          </cell>
          <cell r="J38">
            <v>30</v>
          </cell>
        </row>
        <row r="40">
          <cell r="C40" t="str">
            <v>İdari</v>
          </cell>
          <cell r="J40">
            <v>30</v>
          </cell>
        </row>
        <row r="41">
          <cell r="C41" t="str">
            <v>Akademik</v>
          </cell>
          <cell r="I41" t="str">
            <v>Aday ilk tercihine yerleşmiştir.</v>
          </cell>
          <cell r="J41">
            <v>29.25</v>
          </cell>
        </row>
        <row r="42">
          <cell r="C42" t="str">
            <v>Akademik</v>
          </cell>
          <cell r="I42" t="str">
            <v>Aday dördüncü tercihine yerleşmiştir.</v>
          </cell>
          <cell r="J42">
            <v>28</v>
          </cell>
        </row>
        <row r="43">
          <cell r="C43" t="str">
            <v>Akademik</v>
          </cell>
          <cell r="I43" t="str">
            <v>Aday ilk tercihine yerleşmiştir.</v>
          </cell>
          <cell r="J43">
            <v>27.5</v>
          </cell>
        </row>
        <row r="44">
          <cell r="C44" t="str">
            <v>Akademik</v>
          </cell>
          <cell r="I44" t="str">
            <v>Aday ilk tercihine yerleşmiştir.</v>
          </cell>
          <cell r="J44">
            <v>27.5</v>
          </cell>
        </row>
        <row r="45">
          <cell r="C45" t="str">
            <v>Akademik</v>
          </cell>
          <cell r="I45" t="str">
            <v>Aday ilk tercihine yerleşmiştir.</v>
          </cell>
          <cell r="J45">
            <v>27.5</v>
          </cell>
        </row>
        <row r="46">
          <cell r="C46" t="str">
            <v>Akademik</v>
          </cell>
          <cell r="I46" t="str">
            <v>Aday ilk tercihine yerleşmiştir.</v>
          </cell>
          <cell r="J46">
            <v>26.75</v>
          </cell>
        </row>
        <row r="47">
          <cell r="C47" t="str">
            <v>Akademik</v>
          </cell>
          <cell r="I47" t="str">
            <v>Aday ikinci tercihine yerleşmiştir.</v>
          </cell>
          <cell r="J47">
            <v>26.25</v>
          </cell>
        </row>
        <row r="48">
          <cell r="C48" t="str">
            <v>Akademik</v>
          </cell>
          <cell r="I48" t="str">
            <v>Aday ilk tercihine yerleşmiştir.</v>
          </cell>
          <cell r="J48">
            <v>26.25</v>
          </cell>
        </row>
        <row r="49">
          <cell r="C49" t="str">
            <v>Akademik</v>
          </cell>
          <cell r="I49" t="str">
            <v>Aday ilk tercihine yerleşmiştir.</v>
          </cell>
          <cell r="J49">
            <v>26</v>
          </cell>
        </row>
        <row r="50">
          <cell r="C50" t="str">
            <v>Akademik</v>
          </cell>
          <cell r="I50" t="str">
            <v>Aday ilk tercihine yerleşmiştir.</v>
          </cell>
          <cell r="J50">
            <v>26</v>
          </cell>
        </row>
        <row r="51">
          <cell r="C51" t="str">
            <v>Akademik</v>
          </cell>
          <cell r="I51" t="str">
            <v>Aday ilk tercihine yerleşmiştir.</v>
          </cell>
          <cell r="J51">
            <v>25.25</v>
          </cell>
        </row>
        <row r="52">
          <cell r="C52" t="str">
            <v>İdari</v>
          </cell>
          <cell r="I52" t="str">
            <v>Aday ilk tercihine yerleşmiştir.</v>
          </cell>
          <cell r="J52">
            <v>25</v>
          </cell>
        </row>
        <row r="53">
          <cell r="C53" t="str">
            <v>İdari</v>
          </cell>
          <cell r="I53" t="str">
            <v>Aday ilk tercihine yerleşmiştir.</v>
          </cell>
          <cell r="J53">
            <v>25</v>
          </cell>
        </row>
        <row r="54">
          <cell r="C54" t="str">
            <v>Akademik</v>
          </cell>
          <cell r="I54" t="str">
            <v>Aday ikinci tercihine yerleşmiştir.</v>
          </cell>
          <cell r="J54">
            <v>24.25</v>
          </cell>
        </row>
        <row r="55">
          <cell r="C55" t="str">
            <v>Akademik</v>
          </cell>
          <cell r="I55" t="str">
            <v>Aday ilk tercihine yerleşmiştir.</v>
          </cell>
          <cell r="J55">
            <v>24.25</v>
          </cell>
        </row>
        <row r="56">
          <cell r="C56" t="str">
            <v>Akademik</v>
          </cell>
          <cell r="I56" t="str">
            <v>Aday ikinci tercihine yerleşmiştir.</v>
          </cell>
          <cell r="J56">
            <v>24</v>
          </cell>
        </row>
        <row r="57">
          <cell r="C57" t="str">
            <v>Akademik</v>
          </cell>
          <cell r="I57" t="str">
            <v>Aday üçüncü tercihine yerleşmiştir.</v>
          </cell>
          <cell r="J57">
            <v>24</v>
          </cell>
        </row>
        <row r="58">
          <cell r="C58" t="str">
            <v>Akademik</v>
          </cell>
          <cell r="J58">
            <v>22</v>
          </cell>
        </row>
        <row r="59">
          <cell r="C59" t="str">
            <v>Akademik</v>
          </cell>
          <cell r="I59" t="str">
            <v>Aday ilk tercihine yerleşmiştir.</v>
          </cell>
          <cell r="J59">
            <v>21.75</v>
          </cell>
        </row>
        <row r="60">
          <cell r="C60" t="str">
            <v>Akademik</v>
          </cell>
          <cell r="I60" t="str">
            <v>Aday ilk tercihine yerleşmiştir.</v>
          </cell>
        </row>
        <row r="61">
          <cell r="C61" t="str">
            <v>Akademik</v>
          </cell>
          <cell r="I61" t="str">
            <v>Aday ilk tercihine yerleşmiştir.</v>
          </cell>
          <cell r="J61">
            <v>21</v>
          </cell>
        </row>
        <row r="62">
          <cell r="C62" t="str">
            <v>Akademik</v>
          </cell>
          <cell r="I62" t="str">
            <v>Aday ilk tercihine yerleşmiştir.</v>
          </cell>
          <cell r="J62">
            <v>21</v>
          </cell>
        </row>
        <row r="63">
          <cell r="C63" t="str">
            <v>İdari</v>
          </cell>
          <cell r="J63">
            <v>20</v>
          </cell>
        </row>
        <row r="64">
          <cell r="C64" t="str">
            <v>İdari</v>
          </cell>
          <cell r="J64">
            <v>20</v>
          </cell>
        </row>
        <row r="65">
          <cell r="C65" t="str">
            <v>Akademik</v>
          </cell>
          <cell r="I65" t="str">
            <v>Aday dördüncü tercihine yerleşmiştir.</v>
          </cell>
          <cell r="J65">
            <v>20</v>
          </cell>
        </row>
        <row r="66">
          <cell r="C66" t="str">
            <v>İdari</v>
          </cell>
          <cell r="I66" t="str">
            <v>Aday ilk tercihine yerleşmiştir.</v>
          </cell>
        </row>
        <row r="67">
          <cell r="C67" t="str">
            <v>Akademik</v>
          </cell>
          <cell r="J67">
            <v>19.25</v>
          </cell>
        </row>
        <row r="68">
          <cell r="C68" t="str">
            <v>Akademik</v>
          </cell>
          <cell r="I68" t="str">
            <v>Aday ilk tercihine yerleşmiştir.</v>
          </cell>
          <cell r="J68">
            <v>18.25</v>
          </cell>
        </row>
        <row r="69">
          <cell r="I69" t="str">
            <v>Aday ilk tercihine yerleşmiştir.</v>
          </cell>
          <cell r="J69">
            <v>18.25</v>
          </cell>
        </row>
        <row r="70">
          <cell r="C70" t="str">
            <v>Akademik</v>
          </cell>
          <cell r="I70" t="str">
            <v>Aday ikinci tercihine yerleşmiştir.</v>
          </cell>
          <cell r="J70">
            <v>17.5</v>
          </cell>
        </row>
        <row r="71">
          <cell r="C71" t="str">
            <v>Akademik</v>
          </cell>
          <cell r="I71" t="str">
            <v>Aday ilk tercihine yerleşmiştir.</v>
          </cell>
          <cell r="J71">
            <v>17</v>
          </cell>
        </row>
        <row r="72">
          <cell r="C72" t="str">
            <v>Akademik</v>
          </cell>
          <cell r="I72" t="str">
            <v>Aday ilk tercihine yerleşmiştir.</v>
          </cell>
          <cell r="J72">
            <v>16.25</v>
          </cell>
        </row>
        <row r="73">
          <cell r="C73" t="str">
            <v>Akademik</v>
          </cell>
          <cell r="I73" t="str">
            <v>Aday beşinci tercihine yerleşmiştir.</v>
          </cell>
          <cell r="J73">
            <v>15.75</v>
          </cell>
        </row>
        <row r="74">
          <cell r="C74" t="str">
            <v>İdari</v>
          </cell>
          <cell r="I74" t="str">
            <v>Aday ilk tercihine yerleşmiştir.</v>
          </cell>
          <cell r="J74">
            <v>13</v>
          </cell>
        </row>
        <row r="75">
          <cell r="C75" t="str">
            <v>Akademik</v>
          </cell>
          <cell r="I75" t="str">
            <v>Aday ilk tercihine yerleşmiştir.</v>
          </cell>
          <cell r="J75">
            <v>11.5</v>
          </cell>
        </row>
        <row r="76">
          <cell r="C76" t="str">
            <v>Akademik</v>
          </cell>
          <cell r="I76" t="str">
            <v>Adayın dil puanı tercih etmiş olduğu kurumlar için yeterli değildir. Aday yeniden tercih yapmalıdır.</v>
          </cell>
        </row>
        <row r="77">
          <cell r="C77" t="str">
            <v>Akademik</v>
          </cell>
          <cell r="I77" t="str">
            <v>Aday ikinci tercihine yerleşmiştir.</v>
          </cell>
          <cell r="J77">
            <v>8.25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5D7A-0B1C-44BD-860C-6E58271A84B1}">
  <dimension ref="A1:W49"/>
  <sheetViews>
    <sheetView tabSelected="1" topLeftCell="A40" zoomScale="66" zoomScaleNormal="66" workbookViewId="0">
      <selection activeCell="A49" sqref="A49"/>
    </sheetView>
  </sheetViews>
  <sheetFormatPr defaultRowHeight="14.4" x14ac:dyDescent="0.3"/>
  <cols>
    <col min="1" max="1" width="14.33203125" style="7" customWidth="1"/>
    <col min="2" max="2" width="21.6640625" style="8" customWidth="1"/>
    <col min="3" max="3" width="20.109375" style="9" customWidth="1"/>
    <col min="4" max="4" width="11.6640625" style="9" customWidth="1"/>
    <col min="5" max="5" width="10.44140625" style="8" customWidth="1"/>
    <col min="6" max="6" width="9" style="8" customWidth="1"/>
    <col min="7" max="7" width="11.33203125" style="8" customWidth="1"/>
    <col min="8" max="8" width="9.6640625" style="8" customWidth="1"/>
    <col min="9" max="9" width="13.77734375" style="8" customWidth="1"/>
    <col min="10" max="10" width="15.21875" style="8" customWidth="1"/>
    <col min="11" max="11" width="15.6640625" style="8" customWidth="1"/>
    <col min="12" max="12" width="14.33203125" style="8" customWidth="1"/>
    <col min="13" max="13" width="13.109375" style="8" customWidth="1"/>
    <col min="14" max="14" width="14.109375" style="8" customWidth="1"/>
    <col min="15" max="15" width="12.33203125" style="10" customWidth="1"/>
    <col min="16" max="19" width="8.88671875" style="11"/>
    <col min="20" max="20" width="9.5546875" style="11" customWidth="1"/>
    <col min="21" max="21" width="8.88671875" style="11"/>
    <col min="22" max="22" width="15.109375" style="11" customWidth="1"/>
    <col min="23" max="23" width="53.5546875" style="11" customWidth="1"/>
  </cols>
  <sheetData>
    <row r="1" spans="1:23" ht="37.200000000000003" customHeight="1" x14ac:dyDescent="0.3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1"/>
    </row>
    <row r="2" spans="1:23" ht="27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3"/>
    </row>
    <row r="3" spans="1:23" ht="195" customHeight="1" x14ac:dyDescent="0.3">
      <c r="A3" s="2" t="s">
        <v>3</v>
      </c>
      <c r="B3" s="3" t="s">
        <v>1</v>
      </c>
      <c r="C3" s="3" t="s">
        <v>0</v>
      </c>
      <c r="D3" s="3" t="s">
        <v>2</v>
      </c>
      <c r="E3" s="3" t="s">
        <v>22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24</v>
      </c>
      <c r="U3" s="3" t="s">
        <v>18</v>
      </c>
      <c r="V3" s="3" t="s">
        <v>19</v>
      </c>
      <c r="W3" s="3" t="s">
        <v>20</v>
      </c>
    </row>
    <row r="4" spans="1:23" s="1" customFormat="1" ht="63" customHeight="1" x14ac:dyDescent="0.3">
      <c r="A4" s="5">
        <v>1</v>
      </c>
      <c r="B4" s="4" t="s">
        <v>145</v>
      </c>
      <c r="C4" s="4" t="s">
        <v>146</v>
      </c>
      <c r="D4" s="4" t="str">
        <f>[1]Sheet1!C30</f>
        <v>Akademik</v>
      </c>
      <c r="E4" s="4" t="s">
        <v>23</v>
      </c>
      <c r="F4" s="4">
        <v>3</v>
      </c>
      <c r="G4" s="4" t="s">
        <v>23</v>
      </c>
      <c r="H4" s="4">
        <v>10</v>
      </c>
      <c r="I4" s="4" t="s">
        <v>23</v>
      </c>
      <c r="J4" s="4">
        <v>5</v>
      </c>
      <c r="K4" s="4">
        <v>15</v>
      </c>
      <c r="L4" s="4" t="s">
        <v>23</v>
      </c>
      <c r="M4" s="4" t="s">
        <v>23</v>
      </c>
      <c r="N4" s="4" t="s">
        <v>23</v>
      </c>
      <c r="O4" s="6" t="s">
        <v>23</v>
      </c>
      <c r="P4" s="4" t="s">
        <v>23</v>
      </c>
      <c r="Q4" s="4" t="s">
        <v>23</v>
      </c>
      <c r="R4" s="4" t="s">
        <v>23</v>
      </c>
      <c r="S4" s="4" t="s">
        <v>23</v>
      </c>
      <c r="T4" s="4" t="s">
        <v>23</v>
      </c>
      <c r="U4" s="6">
        <f>[1]Sheet1!J30</f>
        <v>33</v>
      </c>
      <c r="V4" s="16" t="str">
        <f>[1]Sheet1!I30</f>
        <v>Aday ilk tercihine yerleşmiştir.</v>
      </c>
      <c r="W4" s="17" t="s">
        <v>147</v>
      </c>
    </row>
    <row r="5" spans="1:23" s="1" customFormat="1" ht="56.4" customHeight="1" x14ac:dyDescent="0.3">
      <c r="A5" s="5">
        <v>2</v>
      </c>
      <c r="B5" s="4" t="s">
        <v>25</v>
      </c>
      <c r="C5" s="4" t="s">
        <v>69</v>
      </c>
      <c r="D5" s="4" t="str">
        <f>[2]Sheet1!C32</f>
        <v>Akademik</v>
      </c>
      <c r="E5" s="4">
        <v>14.5</v>
      </c>
      <c r="F5" s="4">
        <v>3</v>
      </c>
      <c r="G5" s="4" t="s">
        <v>23</v>
      </c>
      <c r="H5" s="4">
        <v>10</v>
      </c>
      <c r="I5" s="4" t="s">
        <v>23</v>
      </c>
      <c r="J5" s="4">
        <v>5</v>
      </c>
      <c r="K5" s="4" t="s">
        <v>23</v>
      </c>
      <c r="L5" s="4" t="s">
        <v>23</v>
      </c>
      <c r="M5" s="4" t="s">
        <v>23</v>
      </c>
      <c r="N5" s="4" t="s">
        <v>23</v>
      </c>
      <c r="O5" s="4" t="s">
        <v>23</v>
      </c>
      <c r="P5" s="4" t="s">
        <v>23</v>
      </c>
      <c r="Q5" s="4" t="s">
        <v>23</v>
      </c>
      <c r="R5" s="4" t="s">
        <v>23</v>
      </c>
      <c r="S5" s="4" t="s">
        <v>23</v>
      </c>
      <c r="T5" s="4" t="s">
        <v>23</v>
      </c>
      <c r="U5" s="6">
        <f>[2]Sheet1!J32</f>
        <v>32.5</v>
      </c>
      <c r="V5" s="13" t="str">
        <f>[2]Sheet1!I32</f>
        <v>Aday ilk tercihine yerleşmiştir.</v>
      </c>
      <c r="W5" s="14" t="s">
        <v>102</v>
      </c>
    </row>
    <row r="6" spans="1:23" s="1" customFormat="1" ht="56.4" customHeight="1" x14ac:dyDescent="0.3">
      <c r="A6" s="5">
        <v>3</v>
      </c>
      <c r="B6" s="4" t="s">
        <v>27</v>
      </c>
      <c r="C6" s="4" t="s">
        <v>71</v>
      </c>
      <c r="D6" s="4" t="str">
        <f>[2]Sheet1!C34</f>
        <v>İdari</v>
      </c>
      <c r="E6" s="4" t="s">
        <v>23</v>
      </c>
      <c r="F6" s="4">
        <v>7</v>
      </c>
      <c r="G6" s="4">
        <v>20</v>
      </c>
      <c r="H6" s="4" t="s">
        <v>23</v>
      </c>
      <c r="I6" s="4" t="s">
        <v>23</v>
      </c>
      <c r="J6" s="4">
        <v>5</v>
      </c>
      <c r="K6" s="4" t="s">
        <v>23</v>
      </c>
      <c r="L6" s="4" t="s">
        <v>23</v>
      </c>
      <c r="M6" s="4" t="s">
        <v>23</v>
      </c>
      <c r="N6" s="4" t="s">
        <v>23</v>
      </c>
      <c r="O6" s="4" t="s">
        <v>23</v>
      </c>
      <c r="P6" s="4" t="s">
        <v>23</v>
      </c>
      <c r="Q6" s="4" t="s">
        <v>23</v>
      </c>
      <c r="R6" s="4" t="s">
        <v>23</v>
      </c>
      <c r="S6" s="4" t="s">
        <v>23</v>
      </c>
      <c r="T6" s="4" t="s">
        <v>23</v>
      </c>
      <c r="U6" s="6">
        <f>[2]Sheet1!J34</f>
        <v>32</v>
      </c>
      <c r="V6" s="13" t="str">
        <f>[2]Sheet1!I34</f>
        <v>Aday ilk tercihine yerleşmiştir.</v>
      </c>
      <c r="W6" s="14" t="s">
        <v>104</v>
      </c>
    </row>
    <row r="7" spans="1:23" s="1" customFormat="1" ht="56.4" customHeight="1" x14ac:dyDescent="0.3">
      <c r="A7" s="5">
        <v>4</v>
      </c>
      <c r="B7" s="4" t="s">
        <v>26</v>
      </c>
      <c r="C7" s="4" t="s">
        <v>70</v>
      </c>
      <c r="D7" s="4" t="str">
        <f>[2]Sheet1!C33</f>
        <v>Akademik</v>
      </c>
      <c r="E7" s="4">
        <v>15</v>
      </c>
      <c r="F7" s="4">
        <v>7</v>
      </c>
      <c r="G7" s="4" t="s">
        <v>23</v>
      </c>
      <c r="H7" s="4">
        <v>10</v>
      </c>
      <c r="I7" s="4" t="s">
        <v>23</v>
      </c>
      <c r="J7" s="4" t="s">
        <v>23</v>
      </c>
      <c r="K7" s="4" t="s">
        <v>23</v>
      </c>
      <c r="L7" s="4" t="s">
        <v>23</v>
      </c>
      <c r="M7" s="4" t="s">
        <v>23</v>
      </c>
      <c r="N7" s="4" t="s">
        <v>23</v>
      </c>
      <c r="O7" s="4" t="s">
        <v>23</v>
      </c>
      <c r="P7" s="4" t="s">
        <v>23</v>
      </c>
      <c r="Q7" s="4" t="s">
        <v>23</v>
      </c>
      <c r="R7" s="4" t="s">
        <v>23</v>
      </c>
      <c r="S7" s="4" t="s">
        <v>23</v>
      </c>
      <c r="T7" s="4" t="s">
        <v>23</v>
      </c>
      <c r="U7" s="6">
        <f>[2]Sheet1!J33</f>
        <v>32</v>
      </c>
      <c r="V7" s="13" t="str">
        <f>[2]Sheet1!I33</f>
        <v>Aday ilk tercihine yerleşmiştir.</v>
      </c>
      <c r="W7" s="14" t="s">
        <v>103</v>
      </c>
    </row>
    <row r="8" spans="1:23" s="1" customFormat="1" ht="56.4" customHeight="1" x14ac:dyDescent="0.3">
      <c r="A8" s="5">
        <v>5</v>
      </c>
      <c r="B8" s="4" t="s">
        <v>28</v>
      </c>
      <c r="C8" s="4" t="s">
        <v>72</v>
      </c>
      <c r="D8" s="4" t="str">
        <f>[2]Sheet1!C35</f>
        <v>Akademik</v>
      </c>
      <c r="E8" s="4">
        <v>11.75</v>
      </c>
      <c r="F8" s="4">
        <v>5</v>
      </c>
      <c r="G8" s="4" t="s">
        <v>23</v>
      </c>
      <c r="H8" s="4" t="s">
        <v>23</v>
      </c>
      <c r="I8" s="4" t="s">
        <v>23</v>
      </c>
      <c r="J8" s="4" t="s">
        <v>23</v>
      </c>
      <c r="K8" s="4">
        <v>15</v>
      </c>
      <c r="L8" s="4" t="s">
        <v>23</v>
      </c>
      <c r="M8" s="4" t="s">
        <v>23</v>
      </c>
      <c r="N8" s="4" t="s">
        <v>23</v>
      </c>
      <c r="O8" s="4" t="s">
        <v>23</v>
      </c>
      <c r="P8" s="4" t="s">
        <v>23</v>
      </c>
      <c r="Q8" s="4" t="s">
        <v>23</v>
      </c>
      <c r="R8" s="4" t="s">
        <v>23</v>
      </c>
      <c r="S8" s="4" t="s">
        <v>23</v>
      </c>
      <c r="T8" s="4" t="s">
        <v>23</v>
      </c>
      <c r="U8" s="6">
        <f>[2]Sheet1!J35</f>
        <v>31.75</v>
      </c>
      <c r="V8" s="13" t="str">
        <f>[2]Sheet1!I35</f>
        <v>Aday ilk tercihine yerleşmiştir.</v>
      </c>
      <c r="W8" s="14" t="s">
        <v>105</v>
      </c>
    </row>
    <row r="9" spans="1:23" s="1" customFormat="1" ht="56.4" customHeight="1" x14ac:dyDescent="0.3">
      <c r="A9" s="5">
        <v>6</v>
      </c>
      <c r="B9" s="4" t="s">
        <v>29</v>
      </c>
      <c r="C9" s="4" t="s">
        <v>73</v>
      </c>
      <c r="D9" s="4" t="str">
        <f>[2]Sheet1!C36</f>
        <v>Akademik</v>
      </c>
      <c r="E9" s="4">
        <v>18.25</v>
      </c>
      <c r="F9" s="4">
        <v>3</v>
      </c>
      <c r="G9" s="4" t="s">
        <v>23</v>
      </c>
      <c r="H9" s="4">
        <v>10</v>
      </c>
      <c r="I9" s="4" t="s">
        <v>23</v>
      </c>
      <c r="J9" s="4" t="s">
        <v>23</v>
      </c>
      <c r="K9" s="4" t="s">
        <v>23</v>
      </c>
      <c r="L9" s="4" t="s">
        <v>23</v>
      </c>
      <c r="M9" s="4" t="s">
        <v>23</v>
      </c>
      <c r="N9" s="4" t="s">
        <v>23</v>
      </c>
      <c r="O9" s="4" t="s">
        <v>23</v>
      </c>
      <c r="P9" s="4" t="s">
        <v>23</v>
      </c>
      <c r="Q9" s="4" t="s">
        <v>23</v>
      </c>
      <c r="R9" s="4" t="s">
        <v>23</v>
      </c>
      <c r="S9" s="4" t="s">
        <v>23</v>
      </c>
      <c r="T9" s="4" t="s">
        <v>23</v>
      </c>
      <c r="U9" s="6">
        <f>[2]Sheet1!J36</f>
        <v>31.25</v>
      </c>
      <c r="V9" s="13" t="str">
        <f>[2]Sheet1!I36</f>
        <v>Aday ilk tercihine yerleşmiştir.</v>
      </c>
      <c r="W9" s="14" t="s">
        <v>106</v>
      </c>
    </row>
    <row r="10" spans="1:23" s="1" customFormat="1" ht="56.4" customHeight="1" x14ac:dyDescent="0.3">
      <c r="A10" s="5">
        <v>7</v>
      </c>
      <c r="B10" s="4" t="s">
        <v>30</v>
      </c>
      <c r="C10" s="4" t="s">
        <v>74</v>
      </c>
      <c r="D10" s="4" t="str">
        <f>[2]Sheet1!C37</f>
        <v>Akademik</v>
      </c>
      <c r="E10" s="4">
        <v>13</v>
      </c>
      <c r="F10" s="4">
        <v>3</v>
      </c>
      <c r="G10" s="4" t="s">
        <v>23</v>
      </c>
      <c r="H10" s="4">
        <v>10</v>
      </c>
      <c r="I10" s="4" t="s">
        <v>23</v>
      </c>
      <c r="J10" s="4">
        <v>5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6">
        <f>[2]Sheet1!J37</f>
        <v>31</v>
      </c>
      <c r="V10" s="13" t="str">
        <f>[2]Sheet1!I37</f>
        <v>Aday ilk tercihine yerleşmiştir.</v>
      </c>
      <c r="W10" s="14" t="s">
        <v>107</v>
      </c>
    </row>
    <row r="11" spans="1:23" ht="51.6" customHeight="1" x14ac:dyDescent="0.3">
      <c r="A11" s="5">
        <v>8</v>
      </c>
      <c r="B11" s="4" t="s">
        <v>58</v>
      </c>
      <c r="C11" s="4" t="s">
        <v>94</v>
      </c>
      <c r="D11" s="4" t="str">
        <f>[2]Sheet1!C66</f>
        <v>İdari</v>
      </c>
      <c r="E11" s="4" t="s">
        <v>23</v>
      </c>
      <c r="F11" s="4" t="s">
        <v>23</v>
      </c>
      <c r="G11" s="4">
        <v>20</v>
      </c>
      <c r="H11" s="4">
        <v>10</v>
      </c>
      <c r="I11" s="4" t="s">
        <v>23</v>
      </c>
      <c r="J11" s="4" t="s">
        <v>23</v>
      </c>
      <c r="K11" s="4" t="s">
        <v>23</v>
      </c>
      <c r="L11" s="4" t="s">
        <v>23</v>
      </c>
      <c r="M11" s="4" t="s">
        <v>23</v>
      </c>
      <c r="N11" s="4" t="s">
        <v>23</v>
      </c>
      <c r="O11" s="4" t="s">
        <v>23</v>
      </c>
      <c r="P11" s="4" t="s">
        <v>23</v>
      </c>
      <c r="Q11" s="4" t="s">
        <v>23</v>
      </c>
      <c r="R11" s="4" t="s">
        <v>23</v>
      </c>
      <c r="S11" s="4" t="s">
        <v>23</v>
      </c>
      <c r="T11" s="4" t="s">
        <v>23</v>
      </c>
      <c r="U11" s="4">
        <v>30</v>
      </c>
      <c r="V11" s="13" t="str">
        <f>[2]Sheet1!I66</f>
        <v>Aday ilk tercihine yerleşmiştir.</v>
      </c>
      <c r="W11" s="14" t="s">
        <v>122</v>
      </c>
    </row>
    <row r="12" spans="1:23" s="1" customFormat="1" ht="56.4" customHeight="1" x14ac:dyDescent="0.3">
      <c r="A12" s="5">
        <v>9</v>
      </c>
      <c r="B12" s="4" t="s">
        <v>32</v>
      </c>
      <c r="C12" s="4" t="s">
        <v>76</v>
      </c>
      <c r="D12" s="4" t="str">
        <f>[2]Sheet1!C40</f>
        <v>İdari</v>
      </c>
      <c r="E12" s="4" t="s">
        <v>23</v>
      </c>
      <c r="F12" s="4" t="s">
        <v>23</v>
      </c>
      <c r="G12" s="4">
        <v>20</v>
      </c>
      <c r="H12" s="4">
        <v>10</v>
      </c>
      <c r="I12" s="4" t="s">
        <v>23</v>
      </c>
      <c r="J12" s="4" t="s">
        <v>23</v>
      </c>
      <c r="K12" s="4" t="s">
        <v>23</v>
      </c>
      <c r="L12" s="4" t="s">
        <v>23</v>
      </c>
      <c r="M12" s="4" t="s">
        <v>23</v>
      </c>
      <c r="N12" s="4" t="s">
        <v>23</v>
      </c>
      <c r="O12" s="4" t="s">
        <v>23</v>
      </c>
      <c r="P12" s="4" t="s">
        <v>23</v>
      </c>
      <c r="Q12" s="4" t="s">
        <v>23</v>
      </c>
      <c r="R12" s="4" t="s">
        <v>23</v>
      </c>
      <c r="S12" s="4" t="s">
        <v>23</v>
      </c>
      <c r="T12" s="4" t="s">
        <v>23</v>
      </c>
      <c r="U12" s="6">
        <f>[2]Sheet1!J40</f>
        <v>30</v>
      </c>
      <c r="V12" s="18" t="s">
        <v>144</v>
      </c>
      <c r="W12" s="19"/>
    </row>
    <row r="13" spans="1:23" s="1" customFormat="1" ht="56.4" customHeight="1" x14ac:dyDescent="0.3">
      <c r="A13" s="5">
        <v>10</v>
      </c>
      <c r="B13" s="4" t="s">
        <v>31</v>
      </c>
      <c r="C13" s="4" t="s">
        <v>75</v>
      </c>
      <c r="D13" s="4" t="str">
        <f>[2]Sheet1!C38</f>
        <v>İdari</v>
      </c>
      <c r="E13" s="4" t="s">
        <v>23</v>
      </c>
      <c r="F13" s="4">
        <v>10</v>
      </c>
      <c r="G13" s="4">
        <v>20</v>
      </c>
      <c r="H13" s="4" t="s">
        <v>23</v>
      </c>
      <c r="I13" s="4" t="s">
        <v>23</v>
      </c>
      <c r="J13" s="4" t="s">
        <v>23</v>
      </c>
      <c r="K13" s="4" t="s">
        <v>23</v>
      </c>
      <c r="L13" s="4" t="s">
        <v>23</v>
      </c>
      <c r="M13" s="4" t="s">
        <v>23</v>
      </c>
      <c r="N13" s="4" t="s">
        <v>23</v>
      </c>
      <c r="O13" s="4" t="s">
        <v>23</v>
      </c>
      <c r="P13" s="4" t="s">
        <v>23</v>
      </c>
      <c r="Q13" s="4" t="s">
        <v>23</v>
      </c>
      <c r="R13" s="4" t="s">
        <v>23</v>
      </c>
      <c r="S13" s="4" t="s">
        <v>23</v>
      </c>
      <c r="T13" s="4" t="s">
        <v>23</v>
      </c>
      <c r="U13" s="6">
        <f>[2]Sheet1!J38</f>
        <v>30</v>
      </c>
      <c r="V13" s="13" t="str">
        <f>[2]Sheet1!I38</f>
        <v>Aday ilk tercihine yerleşmiştir.</v>
      </c>
      <c r="W13" s="12" t="s">
        <v>108</v>
      </c>
    </row>
    <row r="14" spans="1:23" s="1" customFormat="1" ht="56.4" customHeight="1" x14ac:dyDescent="0.3">
      <c r="A14" s="5">
        <v>11</v>
      </c>
      <c r="B14" s="4" t="s">
        <v>33</v>
      </c>
      <c r="C14" s="4" t="s">
        <v>109</v>
      </c>
      <c r="D14" s="4" t="str">
        <f>[2]Sheet1!C41</f>
        <v>Akademik</v>
      </c>
      <c r="E14" s="4">
        <v>19.25</v>
      </c>
      <c r="F14" s="4" t="s">
        <v>23</v>
      </c>
      <c r="G14" s="4" t="s">
        <v>23</v>
      </c>
      <c r="H14" s="4">
        <v>10</v>
      </c>
      <c r="I14" s="4" t="s">
        <v>23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  <c r="O14" s="4" t="s">
        <v>23</v>
      </c>
      <c r="P14" s="4" t="s">
        <v>23</v>
      </c>
      <c r="Q14" s="4" t="s">
        <v>23</v>
      </c>
      <c r="R14" s="4" t="s">
        <v>23</v>
      </c>
      <c r="S14" s="4" t="s">
        <v>23</v>
      </c>
      <c r="T14" s="4" t="s">
        <v>23</v>
      </c>
      <c r="U14" s="6">
        <f>[2]Sheet1!J41</f>
        <v>29.25</v>
      </c>
      <c r="V14" s="13" t="str">
        <f>[2]Sheet1!I41</f>
        <v>Aday ilk tercihine yerleşmiştir.</v>
      </c>
      <c r="W14" s="14" t="s">
        <v>110</v>
      </c>
    </row>
    <row r="15" spans="1:23" s="1" customFormat="1" ht="56.4" customHeight="1" x14ac:dyDescent="0.3">
      <c r="A15" s="5">
        <v>12</v>
      </c>
      <c r="B15" s="4" t="s">
        <v>34</v>
      </c>
      <c r="C15" s="4" t="s">
        <v>77</v>
      </c>
      <c r="D15" s="4" t="str">
        <f>[2]Sheet1!C42</f>
        <v>Akademik</v>
      </c>
      <c r="E15" s="4">
        <v>8</v>
      </c>
      <c r="F15" s="4"/>
      <c r="G15" s="4" t="s">
        <v>23</v>
      </c>
      <c r="H15" s="4">
        <v>10</v>
      </c>
      <c r="I15" s="4">
        <v>5</v>
      </c>
      <c r="J15" s="4">
        <v>5</v>
      </c>
      <c r="K15" s="4" t="s">
        <v>23</v>
      </c>
      <c r="L15" s="4" t="s">
        <v>23</v>
      </c>
      <c r="M15" s="4" t="s">
        <v>23</v>
      </c>
      <c r="N15" s="4" t="s">
        <v>23</v>
      </c>
      <c r="O15" s="4" t="s">
        <v>23</v>
      </c>
      <c r="P15" s="4" t="s">
        <v>23</v>
      </c>
      <c r="Q15" s="4" t="s">
        <v>23</v>
      </c>
      <c r="R15" s="4" t="s">
        <v>23</v>
      </c>
      <c r="S15" s="4" t="s">
        <v>23</v>
      </c>
      <c r="T15" s="4" t="s">
        <v>23</v>
      </c>
      <c r="U15" s="6">
        <f>[2]Sheet1!J42</f>
        <v>28</v>
      </c>
      <c r="V15" s="13" t="str">
        <f>[2]Sheet1!I42</f>
        <v>Aday dördüncü tercihine yerleşmiştir.</v>
      </c>
      <c r="W15" s="14" t="s">
        <v>111</v>
      </c>
    </row>
    <row r="16" spans="1:23" s="1" customFormat="1" ht="56.4" customHeight="1" x14ac:dyDescent="0.3">
      <c r="A16" s="5">
        <v>13</v>
      </c>
      <c r="B16" s="4" t="s">
        <v>35</v>
      </c>
      <c r="C16" s="4" t="s">
        <v>78</v>
      </c>
      <c r="D16" s="4" t="str">
        <f>[2]Sheet1!C43</f>
        <v>Akademik</v>
      </c>
      <c r="E16" s="4">
        <v>17.5</v>
      </c>
      <c r="F16" s="4" t="s">
        <v>23</v>
      </c>
      <c r="G16" s="4" t="s">
        <v>23</v>
      </c>
      <c r="H16" s="4">
        <v>10</v>
      </c>
      <c r="I16" s="4" t="s">
        <v>23</v>
      </c>
      <c r="J16" s="4" t="s">
        <v>23</v>
      </c>
      <c r="K16" s="4" t="s">
        <v>23</v>
      </c>
      <c r="L16" s="4" t="s">
        <v>23</v>
      </c>
      <c r="M16" s="4" t="s">
        <v>23</v>
      </c>
      <c r="N16" s="4" t="s">
        <v>23</v>
      </c>
      <c r="O16" s="4" t="s">
        <v>23</v>
      </c>
      <c r="P16" s="4" t="s">
        <v>23</v>
      </c>
      <c r="Q16" s="4" t="s">
        <v>23</v>
      </c>
      <c r="R16" s="4" t="s">
        <v>23</v>
      </c>
      <c r="S16" s="4" t="s">
        <v>23</v>
      </c>
      <c r="T16" s="4" t="s">
        <v>23</v>
      </c>
      <c r="U16" s="6">
        <f>[2]Sheet1!J43</f>
        <v>27.5</v>
      </c>
      <c r="V16" s="13" t="str">
        <f>[2]Sheet1!I43</f>
        <v>Aday ilk tercihine yerleşmiştir.</v>
      </c>
      <c r="W16" s="12" t="s">
        <v>112</v>
      </c>
    </row>
    <row r="17" spans="1:23" s="1" customFormat="1" ht="56.4" customHeight="1" x14ac:dyDescent="0.3">
      <c r="A17" s="5">
        <v>14</v>
      </c>
      <c r="B17" s="4" t="s">
        <v>36</v>
      </c>
      <c r="C17" s="4" t="s">
        <v>79</v>
      </c>
      <c r="D17" s="4" t="str">
        <f>[2]Sheet1!C44</f>
        <v>Akademik</v>
      </c>
      <c r="E17" s="4">
        <v>14.5</v>
      </c>
      <c r="F17" s="4">
        <v>3</v>
      </c>
      <c r="G17" s="4" t="s">
        <v>23</v>
      </c>
      <c r="H17" s="4">
        <v>10</v>
      </c>
      <c r="I17" s="4" t="s">
        <v>23</v>
      </c>
      <c r="J17" s="4" t="s">
        <v>23</v>
      </c>
      <c r="K17" s="4" t="s">
        <v>23</v>
      </c>
      <c r="L17" s="4" t="s">
        <v>23</v>
      </c>
      <c r="M17" s="4" t="s">
        <v>23</v>
      </c>
      <c r="N17" s="4" t="s">
        <v>23</v>
      </c>
      <c r="O17" s="4" t="s">
        <v>23</v>
      </c>
      <c r="P17" s="4" t="s">
        <v>23</v>
      </c>
      <c r="Q17" s="4" t="s">
        <v>23</v>
      </c>
      <c r="R17" s="4" t="s">
        <v>23</v>
      </c>
      <c r="S17" s="4" t="s">
        <v>23</v>
      </c>
      <c r="T17" s="4" t="s">
        <v>23</v>
      </c>
      <c r="U17" s="6">
        <f>[2]Sheet1!J44</f>
        <v>27.5</v>
      </c>
      <c r="V17" s="13" t="str">
        <f>[2]Sheet1!I44</f>
        <v>Aday ilk tercihine yerleşmiştir.</v>
      </c>
      <c r="W17" s="14" t="s">
        <v>113</v>
      </c>
    </row>
    <row r="18" spans="1:23" s="1" customFormat="1" ht="56.4" customHeight="1" x14ac:dyDescent="0.3">
      <c r="A18" s="5">
        <v>15</v>
      </c>
      <c r="B18" s="4" t="s">
        <v>37</v>
      </c>
      <c r="C18" s="4" t="s">
        <v>80</v>
      </c>
      <c r="D18" s="4" t="str">
        <f>[2]Sheet1!C45</f>
        <v>Akademik</v>
      </c>
      <c r="E18" s="4">
        <v>19.5</v>
      </c>
      <c r="F18" s="4">
        <v>3</v>
      </c>
      <c r="G18" s="4" t="s">
        <v>23</v>
      </c>
      <c r="H18" s="4" t="s">
        <v>23</v>
      </c>
      <c r="I18" s="4" t="s">
        <v>23</v>
      </c>
      <c r="J18" s="4">
        <v>5</v>
      </c>
      <c r="K18" s="4" t="s">
        <v>23</v>
      </c>
      <c r="L18" s="4" t="s">
        <v>23</v>
      </c>
      <c r="M18" s="4" t="s">
        <v>23</v>
      </c>
      <c r="N18" s="4" t="s">
        <v>23</v>
      </c>
      <c r="O18" s="4" t="s">
        <v>23</v>
      </c>
      <c r="P18" s="4" t="s">
        <v>23</v>
      </c>
      <c r="Q18" s="4" t="s">
        <v>23</v>
      </c>
      <c r="R18" s="4" t="s">
        <v>23</v>
      </c>
      <c r="S18" s="4" t="s">
        <v>23</v>
      </c>
      <c r="T18" s="4" t="s">
        <v>23</v>
      </c>
      <c r="U18" s="6">
        <f>[2]Sheet1!J45</f>
        <v>27.5</v>
      </c>
      <c r="V18" s="13" t="str">
        <f>[2]Sheet1!I45</f>
        <v>Aday ilk tercihine yerleşmiştir.</v>
      </c>
      <c r="W18" s="14" t="s">
        <v>114</v>
      </c>
    </row>
    <row r="19" spans="1:23" s="1" customFormat="1" ht="56.4" customHeight="1" x14ac:dyDescent="0.3">
      <c r="A19" s="5">
        <v>16</v>
      </c>
      <c r="B19" s="4" t="s">
        <v>38</v>
      </c>
      <c r="C19" s="4" t="s">
        <v>115</v>
      </c>
      <c r="D19" s="4" t="str">
        <f>[2]Sheet1!C46</f>
        <v>Akademik</v>
      </c>
      <c r="E19" s="4">
        <v>16.75</v>
      </c>
      <c r="F19" s="4" t="s">
        <v>23</v>
      </c>
      <c r="G19" s="4" t="s">
        <v>23</v>
      </c>
      <c r="H19" s="4">
        <v>10</v>
      </c>
      <c r="I19" s="4" t="s">
        <v>23</v>
      </c>
      <c r="J19" s="4" t="s">
        <v>23</v>
      </c>
      <c r="K19" s="4" t="s">
        <v>23</v>
      </c>
      <c r="L19" s="4" t="s">
        <v>23</v>
      </c>
      <c r="M19" s="4" t="s">
        <v>23</v>
      </c>
      <c r="N19" s="4" t="s">
        <v>23</v>
      </c>
      <c r="O19" s="4" t="s">
        <v>23</v>
      </c>
      <c r="P19" s="4" t="s">
        <v>23</v>
      </c>
      <c r="Q19" s="4" t="s">
        <v>23</v>
      </c>
      <c r="R19" s="4" t="s">
        <v>23</v>
      </c>
      <c r="S19" s="4" t="s">
        <v>23</v>
      </c>
      <c r="T19" s="4" t="s">
        <v>23</v>
      </c>
      <c r="U19" s="6">
        <f>[2]Sheet1!J46</f>
        <v>26.75</v>
      </c>
      <c r="V19" s="13" t="str">
        <f>[2]Sheet1!I46</f>
        <v>Aday ilk tercihine yerleşmiştir.</v>
      </c>
      <c r="W19" s="14" t="s">
        <v>116</v>
      </c>
    </row>
    <row r="20" spans="1:23" s="1" customFormat="1" ht="56.4" customHeight="1" x14ac:dyDescent="0.3">
      <c r="A20" s="5">
        <v>17</v>
      </c>
      <c r="B20" s="4" t="s">
        <v>39</v>
      </c>
      <c r="C20" s="4" t="s">
        <v>81</v>
      </c>
      <c r="D20" s="4" t="str">
        <f>[2]Sheet1!C47</f>
        <v>Akademik</v>
      </c>
      <c r="E20" s="4">
        <v>6.25</v>
      </c>
      <c r="F20" s="4" t="s">
        <v>23</v>
      </c>
      <c r="G20" s="4" t="s">
        <v>23</v>
      </c>
      <c r="H20" s="4">
        <v>10</v>
      </c>
      <c r="I20" s="4">
        <v>5</v>
      </c>
      <c r="J20" s="4">
        <v>5</v>
      </c>
      <c r="K20" s="4" t="s">
        <v>23</v>
      </c>
      <c r="L20" s="4" t="s">
        <v>23</v>
      </c>
      <c r="M20" s="4" t="s">
        <v>23</v>
      </c>
      <c r="N20" s="4" t="s">
        <v>23</v>
      </c>
      <c r="O20" s="4" t="s">
        <v>23</v>
      </c>
      <c r="P20" s="4" t="s">
        <v>23</v>
      </c>
      <c r="Q20" s="4" t="s">
        <v>23</v>
      </c>
      <c r="R20" s="4" t="s">
        <v>23</v>
      </c>
      <c r="S20" s="4" t="s">
        <v>23</v>
      </c>
      <c r="T20" s="4" t="s">
        <v>23</v>
      </c>
      <c r="U20" s="6">
        <f>[2]Sheet1!J47</f>
        <v>26.25</v>
      </c>
      <c r="V20" s="13" t="str">
        <f>[2]Sheet1!I47</f>
        <v>Aday ikinci tercihine yerleşmiştir.</v>
      </c>
      <c r="W20" s="14" t="s">
        <v>117</v>
      </c>
    </row>
    <row r="21" spans="1:23" s="1" customFormat="1" ht="56.4" customHeight="1" x14ac:dyDescent="0.3">
      <c r="A21" s="5">
        <v>18</v>
      </c>
      <c r="B21" s="4" t="s">
        <v>40</v>
      </c>
      <c r="C21" s="4" t="s">
        <v>82</v>
      </c>
      <c r="D21" s="4" t="str">
        <f>[2]Sheet1!C48</f>
        <v>Akademik</v>
      </c>
      <c r="E21" s="4">
        <v>14.25</v>
      </c>
      <c r="F21" s="4">
        <v>7</v>
      </c>
      <c r="G21" s="4" t="s">
        <v>23</v>
      </c>
      <c r="H21" s="4" t="s">
        <v>23</v>
      </c>
      <c r="I21" s="4" t="s">
        <v>23</v>
      </c>
      <c r="J21" s="4">
        <v>5</v>
      </c>
      <c r="K21" s="4" t="s">
        <v>23</v>
      </c>
      <c r="L21" s="4" t="s">
        <v>23</v>
      </c>
      <c r="M21" s="4" t="s">
        <v>23</v>
      </c>
      <c r="N21" s="4" t="s">
        <v>23</v>
      </c>
      <c r="O21" s="4" t="s">
        <v>23</v>
      </c>
      <c r="P21" s="4" t="s">
        <v>23</v>
      </c>
      <c r="Q21" s="4" t="s">
        <v>23</v>
      </c>
      <c r="R21" s="4" t="s">
        <v>23</v>
      </c>
      <c r="S21" s="4" t="s">
        <v>23</v>
      </c>
      <c r="T21" s="4" t="s">
        <v>23</v>
      </c>
      <c r="U21" s="6">
        <f>[2]Sheet1!J48</f>
        <v>26.25</v>
      </c>
      <c r="V21" s="13" t="str">
        <f>[2]Sheet1!I48</f>
        <v>Aday ilk tercihine yerleşmiştir.</v>
      </c>
      <c r="W21" s="14" t="s">
        <v>118</v>
      </c>
    </row>
    <row r="22" spans="1:23" s="1" customFormat="1" ht="59.4" customHeight="1" x14ac:dyDescent="0.3">
      <c r="A22" s="5">
        <v>19</v>
      </c>
      <c r="B22" s="4" t="s">
        <v>42</v>
      </c>
      <c r="C22" s="4" t="s">
        <v>84</v>
      </c>
      <c r="D22" s="4" t="str">
        <f>[2]Sheet1!C50</f>
        <v>Akademik</v>
      </c>
      <c r="E22" s="4">
        <v>11</v>
      </c>
      <c r="F22" s="4" t="s">
        <v>23</v>
      </c>
      <c r="G22" s="4" t="s">
        <v>23</v>
      </c>
      <c r="H22" s="4">
        <v>10</v>
      </c>
      <c r="I22" s="4">
        <v>5</v>
      </c>
      <c r="J22" s="4" t="s">
        <v>23</v>
      </c>
      <c r="K22" s="4" t="s">
        <v>23</v>
      </c>
      <c r="L22" s="4" t="s">
        <v>23</v>
      </c>
      <c r="M22" s="4" t="s">
        <v>23</v>
      </c>
      <c r="N22" s="4" t="s">
        <v>23</v>
      </c>
      <c r="O22" s="4" t="s">
        <v>23</v>
      </c>
      <c r="P22" s="4" t="s">
        <v>23</v>
      </c>
      <c r="Q22" s="4" t="s">
        <v>23</v>
      </c>
      <c r="R22" s="4" t="s">
        <v>23</v>
      </c>
      <c r="S22" s="4" t="s">
        <v>23</v>
      </c>
      <c r="T22" s="4" t="s">
        <v>23</v>
      </c>
      <c r="U22" s="6">
        <f>[2]Sheet1!J50</f>
        <v>26</v>
      </c>
      <c r="V22" s="13" t="str">
        <f>[2]Sheet1!I50</f>
        <v>Aday ilk tercihine yerleşmiştir.</v>
      </c>
      <c r="W22" s="14" t="s">
        <v>119</v>
      </c>
    </row>
    <row r="23" spans="1:23" s="1" customFormat="1" ht="59.4" customHeight="1" x14ac:dyDescent="0.3">
      <c r="A23" s="5">
        <v>20</v>
      </c>
      <c r="B23" s="4" t="s">
        <v>41</v>
      </c>
      <c r="C23" s="4" t="s">
        <v>83</v>
      </c>
      <c r="D23" s="4" t="str">
        <f>[2]Sheet1!C49</f>
        <v>Akademik</v>
      </c>
      <c r="E23" s="4">
        <v>11</v>
      </c>
      <c r="F23" s="4" t="s">
        <v>23</v>
      </c>
      <c r="G23" s="4" t="s">
        <v>23</v>
      </c>
      <c r="H23" s="4">
        <v>10</v>
      </c>
      <c r="I23" s="4">
        <v>5</v>
      </c>
      <c r="J23" s="4" t="s">
        <v>23</v>
      </c>
      <c r="K23" s="4" t="s">
        <v>23</v>
      </c>
      <c r="L23" s="4" t="s">
        <v>23</v>
      </c>
      <c r="M23" s="4" t="s">
        <v>23</v>
      </c>
      <c r="N23" s="4" t="s">
        <v>23</v>
      </c>
      <c r="O23" s="4" t="s">
        <v>23</v>
      </c>
      <c r="P23" s="4" t="s">
        <v>23</v>
      </c>
      <c r="Q23" s="4" t="s">
        <v>23</v>
      </c>
      <c r="R23" s="4" t="s">
        <v>23</v>
      </c>
      <c r="S23" s="4" t="s">
        <v>23</v>
      </c>
      <c r="T23" s="4" t="s">
        <v>23</v>
      </c>
      <c r="U23" s="6">
        <f>[2]Sheet1!J49</f>
        <v>26</v>
      </c>
      <c r="V23" s="13" t="str">
        <f>[2]Sheet1!I49</f>
        <v>Aday ilk tercihine yerleşmiştir.</v>
      </c>
      <c r="W23" s="14" t="s">
        <v>119</v>
      </c>
    </row>
    <row r="24" spans="1:23" s="1" customFormat="1" ht="56.4" customHeight="1" x14ac:dyDescent="0.3">
      <c r="A24" s="5">
        <v>21</v>
      </c>
      <c r="B24" s="4" t="s">
        <v>43</v>
      </c>
      <c r="C24" s="4" t="s">
        <v>85</v>
      </c>
      <c r="D24" s="4" t="str">
        <f>[2]Sheet1!C51</f>
        <v>Akademik</v>
      </c>
      <c r="E24" s="4">
        <v>10.25</v>
      </c>
      <c r="F24" s="4">
        <v>5</v>
      </c>
      <c r="G24" s="4" t="s">
        <v>23</v>
      </c>
      <c r="H24" s="4">
        <v>10</v>
      </c>
      <c r="I24" s="4" t="s">
        <v>23</v>
      </c>
      <c r="J24" s="4" t="s">
        <v>23</v>
      </c>
      <c r="K24" s="4" t="s">
        <v>23</v>
      </c>
      <c r="L24" s="4" t="s">
        <v>23</v>
      </c>
      <c r="M24" s="4" t="s">
        <v>23</v>
      </c>
      <c r="N24" s="4" t="s">
        <v>23</v>
      </c>
      <c r="O24" s="4" t="s">
        <v>23</v>
      </c>
      <c r="P24" s="4" t="s">
        <v>23</v>
      </c>
      <c r="Q24" s="4" t="s">
        <v>23</v>
      </c>
      <c r="R24" s="4" t="s">
        <v>23</v>
      </c>
      <c r="S24" s="4" t="s">
        <v>23</v>
      </c>
      <c r="T24" s="4" t="s">
        <v>23</v>
      </c>
      <c r="U24" s="6">
        <f>[2]Sheet1!J51</f>
        <v>25.25</v>
      </c>
      <c r="V24" s="13" t="str">
        <f>[2]Sheet1!I51</f>
        <v>Aday ilk tercihine yerleşmiştir.</v>
      </c>
      <c r="W24" s="14" t="s">
        <v>120</v>
      </c>
    </row>
    <row r="25" spans="1:23" s="1" customFormat="1" ht="56.4" customHeight="1" x14ac:dyDescent="0.3">
      <c r="A25" s="5">
        <v>22</v>
      </c>
      <c r="B25" s="4" t="s">
        <v>45</v>
      </c>
      <c r="C25" s="4" t="s">
        <v>87</v>
      </c>
      <c r="D25" s="4" t="str">
        <f>[2]Sheet1!C53</f>
        <v>İdari</v>
      </c>
      <c r="E25" s="4" t="s">
        <v>23</v>
      </c>
      <c r="F25" s="4">
        <v>5</v>
      </c>
      <c r="G25" s="4">
        <v>20</v>
      </c>
      <c r="H25" s="4"/>
      <c r="I25" s="4" t="s">
        <v>23</v>
      </c>
      <c r="J25" s="4" t="s">
        <v>23</v>
      </c>
      <c r="K25" s="4" t="s">
        <v>23</v>
      </c>
      <c r="L25" s="4" t="s">
        <v>23</v>
      </c>
      <c r="M25" s="4" t="s">
        <v>23</v>
      </c>
      <c r="N25" s="4" t="s">
        <v>23</v>
      </c>
      <c r="O25" s="4" t="s">
        <v>23</v>
      </c>
      <c r="P25" s="4" t="s">
        <v>23</v>
      </c>
      <c r="Q25" s="4" t="s">
        <v>23</v>
      </c>
      <c r="R25" s="4" t="s">
        <v>23</v>
      </c>
      <c r="S25" s="4" t="s">
        <v>23</v>
      </c>
      <c r="T25" s="4" t="s">
        <v>23</v>
      </c>
      <c r="U25" s="6">
        <f>[2]Sheet1!J53</f>
        <v>25</v>
      </c>
      <c r="V25" s="13" t="str">
        <f>[2]Sheet1!I53</f>
        <v>Aday ilk tercihine yerleşmiştir.</v>
      </c>
      <c r="W25" s="14" t="s">
        <v>122</v>
      </c>
    </row>
    <row r="26" spans="1:23" s="1" customFormat="1" ht="56.4" customHeight="1" x14ac:dyDescent="0.3">
      <c r="A26" s="5">
        <v>23</v>
      </c>
      <c r="B26" s="4" t="s">
        <v>44</v>
      </c>
      <c r="C26" s="4" t="s">
        <v>86</v>
      </c>
      <c r="D26" s="4" t="str">
        <f>[2]Sheet1!C52</f>
        <v>İdari</v>
      </c>
      <c r="E26" s="4" t="s">
        <v>23</v>
      </c>
      <c r="F26" s="4">
        <v>5</v>
      </c>
      <c r="G26" s="4">
        <v>20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  <c r="O26" s="4" t="s">
        <v>23</v>
      </c>
      <c r="P26" s="4" t="s">
        <v>23</v>
      </c>
      <c r="Q26" s="4" t="s">
        <v>23</v>
      </c>
      <c r="R26" s="4" t="s">
        <v>23</v>
      </c>
      <c r="S26" s="4" t="s">
        <v>23</v>
      </c>
      <c r="T26" s="4" t="s">
        <v>23</v>
      </c>
      <c r="U26" s="6">
        <f>[2]Sheet1!J52</f>
        <v>25</v>
      </c>
      <c r="V26" s="13" t="str">
        <f>[2]Sheet1!I52</f>
        <v>Aday ilk tercihine yerleşmiştir.</v>
      </c>
      <c r="W26" s="14" t="s">
        <v>121</v>
      </c>
    </row>
    <row r="27" spans="1:23" s="1" customFormat="1" ht="56.4" customHeight="1" x14ac:dyDescent="0.3">
      <c r="A27" s="5">
        <v>24</v>
      </c>
      <c r="B27" s="4" t="s">
        <v>47</v>
      </c>
      <c r="C27" s="4" t="s">
        <v>125</v>
      </c>
      <c r="D27" s="4" t="str">
        <f>[2]Sheet1!C55</f>
        <v>Akademik</v>
      </c>
      <c r="E27" s="4">
        <v>6.25</v>
      </c>
      <c r="F27" s="4">
        <v>3</v>
      </c>
      <c r="G27" s="4" t="s">
        <v>23</v>
      </c>
      <c r="H27" s="4">
        <v>10</v>
      </c>
      <c r="I27" s="4" t="s">
        <v>23</v>
      </c>
      <c r="J27" s="4">
        <v>5</v>
      </c>
      <c r="K27" s="4" t="s">
        <v>23</v>
      </c>
      <c r="L27" s="4" t="s">
        <v>23</v>
      </c>
      <c r="M27" s="4" t="s">
        <v>23</v>
      </c>
      <c r="N27" s="4" t="s">
        <v>23</v>
      </c>
      <c r="O27" s="4" t="s">
        <v>23</v>
      </c>
      <c r="P27" s="4" t="s">
        <v>23</v>
      </c>
      <c r="Q27" s="4" t="s">
        <v>23</v>
      </c>
      <c r="R27" s="4" t="s">
        <v>23</v>
      </c>
      <c r="S27" s="4" t="s">
        <v>23</v>
      </c>
      <c r="T27" s="4" t="s">
        <v>23</v>
      </c>
      <c r="U27" s="6">
        <f>[2]Sheet1!J55</f>
        <v>24.25</v>
      </c>
      <c r="V27" s="13" t="str">
        <f>[2]Sheet1!I55</f>
        <v>Aday ilk tercihine yerleşmiştir.</v>
      </c>
      <c r="W27" s="14" t="s">
        <v>126</v>
      </c>
    </row>
    <row r="28" spans="1:23" s="1" customFormat="1" ht="56.4" customHeight="1" x14ac:dyDescent="0.3">
      <c r="A28" s="5">
        <v>25</v>
      </c>
      <c r="B28" s="4" t="s">
        <v>46</v>
      </c>
      <c r="C28" s="4" t="s">
        <v>124</v>
      </c>
      <c r="D28" s="4" t="str">
        <f>[2]Sheet1!C54</f>
        <v>Akademik</v>
      </c>
      <c r="E28" s="4">
        <v>19.25</v>
      </c>
      <c r="F28" s="4">
        <v>5</v>
      </c>
      <c r="G28" s="4" t="s">
        <v>23</v>
      </c>
      <c r="H28" s="4" t="s">
        <v>23</v>
      </c>
      <c r="I28" s="4" t="s">
        <v>23</v>
      </c>
      <c r="J28" s="4" t="s">
        <v>23</v>
      </c>
      <c r="K28" s="4" t="s">
        <v>23</v>
      </c>
      <c r="L28" s="4" t="s">
        <v>23</v>
      </c>
      <c r="M28" s="4" t="s">
        <v>23</v>
      </c>
      <c r="N28" s="4" t="s">
        <v>23</v>
      </c>
      <c r="O28" s="4" t="s">
        <v>23</v>
      </c>
      <c r="P28" s="4" t="s">
        <v>23</v>
      </c>
      <c r="Q28" s="4" t="s">
        <v>23</v>
      </c>
      <c r="R28" s="4" t="s">
        <v>23</v>
      </c>
      <c r="S28" s="4" t="s">
        <v>23</v>
      </c>
      <c r="T28" s="4" t="s">
        <v>23</v>
      </c>
      <c r="U28" s="6">
        <f>[2]Sheet1!J54</f>
        <v>24.25</v>
      </c>
      <c r="V28" s="13" t="str">
        <f>[2]Sheet1!I54</f>
        <v>Aday ikinci tercihine yerleşmiştir.</v>
      </c>
      <c r="W28" s="14" t="s">
        <v>122</v>
      </c>
    </row>
    <row r="29" spans="1:23" s="1" customFormat="1" ht="56.4" customHeight="1" x14ac:dyDescent="0.3">
      <c r="A29" s="5">
        <v>26</v>
      </c>
      <c r="B29" s="4" t="s">
        <v>49</v>
      </c>
      <c r="C29" s="4" t="s">
        <v>128</v>
      </c>
      <c r="D29" s="4" t="str">
        <f>[2]Sheet1!C57</f>
        <v>Akademik</v>
      </c>
      <c r="E29" s="4">
        <v>11</v>
      </c>
      <c r="F29" s="4">
        <v>3</v>
      </c>
      <c r="G29" s="4" t="s">
        <v>23</v>
      </c>
      <c r="H29" s="4">
        <v>10</v>
      </c>
      <c r="I29" s="4" t="s">
        <v>23</v>
      </c>
      <c r="J29" s="4" t="s">
        <v>23</v>
      </c>
      <c r="K29" s="4" t="s">
        <v>23</v>
      </c>
      <c r="L29" s="4" t="s">
        <v>23</v>
      </c>
      <c r="M29" s="4" t="s">
        <v>23</v>
      </c>
      <c r="N29" s="4" t="s">
        <v>23</v>
      </c>
      <c r="O29" s="4" t="s">
        <v>23</v>
      </c>
      <c r="P29" s="4" t="s">
        <v>23</v>
      </c>
      <c r="Q29" s="4" t="s">
        <v>23</v>
      </c>
      <c r="R29" s="4" t="s">
        <v>23</v>
      </c>
      <c r="S29" s="4" t="s">
        <v>23</v>
      </c>
      <c r="T29" s="4" t="s">
        <v>23</v>
      </c>
      <c r="U29" s="6">
        <f>[2]Sheet1!J57</f>
        <v>24</v>
      </c>
      <c r="V29" s="13" t="str">
        <f>[2]Sheet1!I57</f>
        <v>Aday üçüncü tercihine yerleşmiştir.</v>
      </c>
      <c r="W29" s="14" t="s">
        <v>129</v>
      </c>
    </row>
    <row r="30" spans="1:23" s="1" customFormat="1" ht="56.4" customHeight="1" x14ac:dyDescent="0.3">
      <c r="A30" s="5">
        <v>27</v>
      </c>
      <c r="B30" s="4" t="s">
        <v>48</v>
      </c>
      <c r="C30" s="4" t="s">
        <v>89</v>
      </c>
      <c r="D30" s="4" t="str">
        <f>[2]Sheet1!C56</f>
        <v>Akademik</v>
      </c>
      <c r="E30" s="4">
        <v>16</v>
      </c>
      <c r="F30" s="4">
        <v>3</v>
      </c>
      <c r="G30" s="4" t="s">
        <v>23</v>
      </c>
      <c r="H30" s="4" t="s">
        <v>23</v>
      </c>
      <c r="I30" s="4" t="s">
        <v>23</v>
      </c>
      <c r="J30" s="4" t="s">
        <v>23</v>
      </c>
      <c r="K30" s="4">
        <v>15</v>
      </c>
      <c r="L30" s="4" t="s">
        <v>23</v>
      </c>
      <c r="M30" s="4" t="s">
        <v>23</v>
      </c>
      <c r="N30" s="4" t="s">
        <v>23</v>
      </c>
      <c r="O30" s="4" t="s">
        <v>23</v>
      </c>
      <c r="P30" s="4" t="s">
        <v>23</v>
      </c>
      <c r="Q30" s="4" t="s">
        <v>23</v>
      </c>
      <c r="R30" s="4" t="s">
        <v>23</v>
      </c>
      <c r="S30" s="4" t="s">
        <v>23</v>
      </c>
      <c r="T30" s="4">
        <v>-10</v>
      </c>
      <c r="U30" s="6">
        <f>[2]Sheet1!J56</f>
        <v>24</v>
      </c>
      <c r="V30" s="13" t="str">
        <f>[2]Sheet1!I56</f>
        <v>Aday ikinci tercihine yerleşmiştir.</v>
      </c>
      <c r="W30" s="14" t="s">
        <v>127</v>
      </c>
    </row>
    <row r="31" spans="1:23" s="1" customFormat="1" ht="56.4" customHeight="1" x14ac:dyDescent="0.3">
      <c r="A31" s="5">
        <v>28</v>
      </c>
      <c r="B31" s="4" t="s">
        <v>50</v>
      </c>
      <c r="C31" s="4" t="s">
        <v>130</v>
      </c>
      <c r="D31" s="4" t="str">
        <f>[2]Sheet1!C58</f>
        <v>Akademik</v>
      </c>
      <c r="E31" s="4" t="s">
        <v>23</v>
      </c>
      <c r="F31" s="4">
        <v>7</v>
      </c>
      <c r="G31" s="4" t="s">
        <v>23</v>
      </c>
      <c r="H31" s="4">
        <v>10</v>
      </c>
      <c r="I31" s="4">
        <v>5</v>
      </c>
      <c r="J31" s="4" t="s">
        <v>23</v>
      </c>
      <c r="K31" s="4" t="s">
        <v>23</v>
      </c>
      <c r="L31" s="4" t="s">
        <v>23</v>
      </c>
      <c r="M31" s="4" t="s">
        <v>23</v>
      </c>
      <c r="N31" s="4" t="s">
        <v>23</v>
      </c>
      <c r="O31" s="4" t="s">
        <v>23</v>
      </c>
      <c r="P31" s="4" t="s">
        <v>23</v>
      </c>
      <c r="Q31" s="4" t="s">
        <v>23</v>
      </c>
      <c r="R31" s="4" t="s">
        <v>23</v>
      </c>
      <c r="S31" s="4" t="s">
        <v>23</v>
      </c>
      <c r="T31" s="4" t="s">
        <v>23</v>
      </c>
      <c r="U31" s="6">
        <f>[2]Sheet1!J58</f>
        <v>22</v>
      </c>
      <c r="V31" s="18" t="s">
        <v>144</v>
      </c>
      <c r="W31" s="19"/>
    </row>
    <row r="32" spans="1:23" s="1" customFormat="1" ht="56.4" customHeight="1" x14ac:dyDescent="0.3">
      <c r="A32" s="5">
        <v>29</v>
      </c>
      <c r="B32" s="4" t="s">
        <v>51</v>
      </c>
      <c r="C32" s="4" t="s">
        <v>131</v>
      </c>
      <c r="D32" s="4" t="str">
        <f>[2]Sheet1!C59</f>
        <v>Akademik</v>
      </c>
      <c r="E32" s="4">
        <v>11.75</v>
      </c>
      <c r="F32" s="4" t="s">
        <v>23</v>
      </c>
      <c r="G32" s="4" t="s">
        <v>23</v>
      </c>
      <c r="H32" s="4">
        <v>10</v>
      </c>
      <c r="I32" s="4" t="s">
        <v>23</v>
      </c>
      <c r="J32" s="4" t="s">
        <v>23</v>
      </c>
      <c r="K32" s="4" t="s">
        <v>23</v>
      </c>
      <c r="L32" s="4" t="s">
        <v>23</v>
      </c>
      <c r="M32" s="4" t="s">
        <v>23</v>
      </c>
      <c r="N32" s="4" t="s">
        <v>23</v>
      </c>
      <c r="O32" s="4" t="s">
        <v>23</v>
      </c>
      <c r="P32" s="4" t="s">
        <v>23</v>
      </c>
      <c r="Q32" s="4" t="s">
        <v>23</v>
      </c>
      <c r="R32" s="4" t="s">
        <v>23</v>
      </c>
      <c r="S32" s="4" t="s">
        <v>23</v>
      </c>
      <c r="T32" s="4" t="s">
        <v>23</v>
      </c>
      <c r="U32" s="6">
        <f>[2]Sheet1!J59</f>
        <v>21.75</v>
      </c>
      <c r="V32" s="13" t="str">
        <f>[2]Sheet1!I59</f>
        <v>Aday ilk tercihine yerleşmiştir.</v>
      </c>
      <c r="W32" s="14" t="s">
        <v>132</v>
      </c>
    </row>
    <row r="33" spans="1:23" s="1" customFormat="1" ht="56.4" customHeight="1" x14ac:dyDescent="0.3">
      <c r="A33" s="5">
        <v>30</v>
      </c>
      <c r="B33" s="4" t="s">
        <v>52</v>
      </c>
      <c r="C33" s="4" t="s">
        <v>123</v>
      </c>
      <c r="D33" s="4" t="str">
        <f>[2]Sheet1!C60</f>
        <v>Akademik</v>
      </c>
      <c r="E33" s="4">
        <v>18.75</v>
      </c>
      <c r="F33" s="4">
        <v>3</v>
      </c>
      <c r="G33" s="4" t="s">
        <v>23</v>
      </c>
      <c r="H33" s="4" t="s">
        <v>23</v>
      </c>
      <c r="I33" s="4" t="s">
        <v>23</v>
      </c>
      <c r="J33" s="4" t="s">
        <v>23</v>
      </c>
      <c r="K33" s="4" t="s">
        <v>23</v>
      </c>
      <c r="L33" s="4" t="s">
        <v>23</v>
      </c>
      <c r="M33" s="4" t="s">
        <v>23</v>
      </c>
      <c r="N33" s="4" t="s">
        <v>23</v>
      </c>
      <c r="O33" s="4" t="s">
        <v>23</v>
      </c>
      <c r="P33" s="4" t="s">
        <v>23</v>
      </c>
      <c r="Q33" s="4" t="s">
        <v>23</v>
      </c>
      <c r="R33" s="4" t="s">
        <v>23</v>
      </c>
      <c r="S33" s="4" t="s">
        <v>23</v>
      </c>
      <c r="T33" s="4" t="s">
        <v>23</v>
      </c>
      <c r="U33" s="4">
        <v>21.75</v>
      </c>
      <c r="V33" s="13" t="str">
        <f>[2]Sheet1!I60</f>
        <v>Aday ilk tercihine yerleşmiştir.</v>
      </c>
      <c r="W33" s="14" t="s">
        <v>133</v>
      </c>
    </row>
    <row r="34" spans="1:23" s="1" customFormat="1" ht="56.4" customHeight="1" x14ac:dyDescent="0.3">
      <c r="A34" s="5">
        <v>31</v>
      </c>
      <c r="B34" s="4" t="s">
        <v>53</v>
      </c>
      <c r="C34" s="4" t="s">
        <v>88</v>
      </c>
      <c r="D34" s="4" t="str">
        <f>[2]Sheet1!C61</f>
        <v>Akademik</v>
      </c>
      <c r="E34" s="4">
        <v>6</v>
      </c>
      <c r="F34" s="4" t="s">
        <v>23</v>
      </c>
      <c r="G34" s="4" t="s">
        <v>23</v>
      </c>
      <c r="H34" s="4">
        <v>10</v>
      </c>
      <c r="I34" s="4">
        <v>5</v>
      </c>
      <c r="J34" s="4" t="s">
        <v>23</v>
      </c>
      <c r="K34" s="4" t="s">
        <v>23</v>
      </c>
      <c r="L34" s="4" t="s">
        <v>23</v>
      </c>
      <c r="M34" s="4" t="s">
        <v>23</v>
      </c>
      <c r="N34" s="4" t="s">
        <v>23</v>
      </c>
      <c r="O34" s="4" t="s">
        <v>23</v>
      </c>
      <c r="P34" s="4" t="s">
        <v>23</v>
      </c>
      <c r="Q34" s="4" t="s">
        <v>23</v>
      </c>
      <c r="R34" s="4" t="s">
        <v>23</v>
      </c>
      <c r="S34" s="4" t="s">
        <v>23</v>
      </c>
      <c r="T34" s="4" t="s">
        <v>23</v>
      </c>
      <c r="U34" s="6">
        <f>[2]Sheet1!J61</f>
        <v>21</v>
      </c>
      <c r="V34" s="13" t="str">
        <f>[2]Sheet1!I61</f>
        <v>Aday ilk tercihine yerleşmiştir.</v>
      </c>
      <c r="W34" s="14" t="s">
        <v>113</v>
      </c>
    </row>
    <row r="35" spans="1:23" ht="51.6" customHeight="1" x14ac:dyDescent="0.3">
      <c r="A35" s="5">
        <v>32</v>
      </c>
      <c r="B35" s="4" t="s">
        <v>40</v>
      </c>
      <c r="C35" s="4" t="s">
        <v>134</v>
      </c>
      <c r="D35" s="4" t="str">
        <f>[2]Sheet1!C76</f>
        <v>Akademik</v>
      </c>
      <c r="E35" s="4">
        <v>11</v>
      </c>
      <c r="F35" s="4" t="s">
        <v>23</v>
      </c>
      <c r="G35" s="4" t="s">
        <v>23</v>
      </c>
      <c r="H35" s="4">
        <v>10</v>
      </c>
      <c r="I35" s="4" t="s">
        <v>23</v>
      </c>
      <c r="J35" s="4" t="s">
        <v>23</v>
      </c>
      <c r="K35" s="4" t="s">
        <v>23</v>
      </c>
      <c r="L35" s="4" t="s">
        <v>23</v>
      </c>
      <c r="M35" s="4" t="s">
        <v>23</v>
      </c>
      <c r="N35" s="4" t="s">
        <v>23</v>
      </c>
      <c r="O35" s="4" t="s">
        <v>23</v>
      </c>
      <c r="P35" s="4" t="s">
        <v>23</v>
      </c>
      <c r="Q35" s="4" t="s">
        <v>23</v>
      </c>
      <c r="R35" s="4" t="s">
        <v>23</v>
      </c>
      <c r="S35" s="4" t="s">
        <v>23</v>
      </c>
      <c r="T35" s="4" t="s">
        <v>23</v>
      </c>
      <c r="U35" s="4">
        <v>21</v>
      </c>
      <c r="V35" s="13" t="str">
        <f>[2]Sheet1!I76</f>
        <v>Adayın dil puanı tercih etmiş olduğu kurumlar için yeterli değildir. Aday yeniden tercih yapmalıdır.</v>
      </c>
      <c r="W35" s="14" t="s">
        <v>135</v>
      </c>
    </row>
    <row r="36" spans="1:23" ht="51.6" customHeight="1" x14ac:dyDescent="0.3">
      <c r="A36" s="5">
        <v>33</v>
      </c>
      <c r="B36" s="4" t="s">
        <v>54</v>
      </c>
      <c r="C36" s="4" t="s">
        <v>90</v>
      </c>
      <c r="D36" s="4" t="str">
        <f>[2]Sheet1!C62</f>
        <v>Akademik</v>
      </c>
      <c r="E36" s="4">
        <v>19</v>
      </c>
      <c r="F36" s="4">
        <v>7</v>
      </c>
      <c r="G36" s="4" t="s">
        <v>23</v>
      </c>
      <c r="H36" s="4" t="s">
        <v>23</v>
      </c>
      <c r="I36" s="4" t="s">
        <v>23</v>
      </c>
      <c r="J36" s="4">
        <v>5</v>
      </c>
      <c r="K36" s="4" t="s">
        <v>23</v>
      </c>
      <c r="L36" s="4" t="s">
        <v>23</v>
      </c>
      <c r="M36" s="4" t="s">
        <v>23</v>
      </c>
      <c r="N36" s="4" t="s">
        <v>23</v>
      </c>
      <c r="O36" s="4" t="s">
        <v>23</v>
      </c>
      <c r="P36" s="4" t="s">
        <v>23</v>
      </c>
      <c r="Q36" s="4" t="s">
        <v>23</v>
      </c>
      <c r="R36" s="4" t="s">
        <v>23</v>
      </c>
      <c r="S36" s="4" t="s">
        <v>23</v>
      </c>
      <c r="T36" s="4">
        <v>-10</v>
      </c>
      <c r="U36" s="6">
        <f>[2]Sheet1!J62</f>
        <v>21</v>
      </c>
      <c r="V36" s="13" t="str">
        <f>[2]Sheet1!I62</f>
        <v>Aday ilk tercihine yerleşmiştir.</v>
      </c>
      <c r="W36" s="15" t="s">
        <v>104</v>
      </c>
    </row>
    <row r="37" spans="1:23" ht="51.6" customHeight="1" x14ac:dyDescent="0.3">
      <c r="A37" s="5">
        <v>34</v>
      </c>
      <c r="B37" s="4" t="s">
        <v>56</v>
      </c>
      <c r="C37" s="4" t="s">
        <v>92</v>
      </c>
      <c r="D37" s="4" t="str">
        <f>[2]Sheet1!C64</f>
        <v>İdari</v>
      </c>
      <c r="E37" s="4" t="s">
        <v>23</v>
      </c>
      <c r="F37" s="4" t="s">
        <v>23</v>
      </c>
      <c r="G37" s="4">
        <v>20</v>
      </c>
      <c r="H37" s="4" t="s">
        <v>23</v>
      </c>
      <c r="I37" s="4" t="s">
        <v>23</v>
      </c>
      <c r="J37" s="4" t="s">
        <v>23</v>
      </c>
      <c r="K37" s="4" t="s">
        <v>23</v>
      </c>
      <c r="L37" s="4" t="s">
        <v>23</v>
      </c>
      <c r="M37" s="4" t="s">
        <v>23</v>
      </c>
      <c r="N37" s="4" t="s">
        <v>23</v>
      </c>
      <c r="O37" s="4" t="s">
        <v>23</v>
      </c>
      <c r="P37" s="4" t="s">
        <v>23</v>
      </c>
      <c r="Q37" s="4" t="s">
        <v>23</v>
      </c>
      <c r="R37" s="4" t="s">
        <v>23</v>
      </c>
      <c r="S37" s="4" t="s">
        <v>23</v>
      </c>
      <c r="T37" s="4" t="s">
        <v>23</v>
      </c>
      <c r="U37" s="6">
        <f>[2]Sheet1!J64</f>
        <v>20</v>
      </c>
      <c r="V37" s="18" t="s">
        <v>144</v>
      </c>
      <c r="W37" s="19"/>
    </row>
    <row r="38" spans="1:23" ht="51.6" customHeight="1" x14ac:dyDescent="0.3">
      <c r="A38" s="5">
        <v>35</v>
      </c>
      <c r="B38" s="4" t="s">
        <v>55</v>
      </c>
      <c r="C38" s="4" t="s">
        <v>91</v>
      </c>
      <c r="D38" s="4" t="str">
        <f>[2]Sheet1!C63</f>
        <v>İdari</v>
      </c>
      <c r="E38" s="4" t="s">
        <v>23</v>
      </c>
      <c r="F38" s="4" t="s">
        <v>23</v>
      </c>
      <c r="G38" s="4">
        <v>20</v>
      </c>
      <c r="H38" s="4" t="s">
        <v>23</v>
      </c>
      <c r="I38" s="4" t="s">
        <v>23</v>
      </c>
      <c r="J38" s="4" t="s">
        <v>23</v>
      </c>
      <c r="K38" s="4" t="s">
        <v>23</v>
      </c>
      <c r="L38" s="4" t="s">
        <v>23</v>
      </c>
      <c r="M38" s="4" t="s">
        <v>23</v>
      </c>
      <c r="N38" s="4" t="s">
        <v>23</v>
      </c>
      <c r="O38" s="4" t="s">
        <v>23</v>
      </c>
      <c r="P38" s="4" t="s">
        <v>23</v>
      </c>
      <c r="Q38" s="4" t="s">
        <v>23</v>
      </c>
      <c r="R38" s="4" t="s">
        <v>23</v>
      </c>
      <c r="S38" s="4" t="s">
        <v>23</v>
      </c>
      <c r="T38" s="4" t="s">
        <v>23</v>
      </c>
      <c r="U38" s="6">
        <f>[2]Sheet1!J63</f>
        <v>20</v>
      </c>
      <c r="V38" s="18" t="s">
        <v>144</v>
      </c>
      <c r="W38" s="19"/>
    </row>
    <row r="39" spans="1:23" ht="51.6" customHeight="1" x14ac:dyDescent="0.3">
      <c r="A39" s="5">
        <v>36</v>
      </c>
      <c r="B39" s="4" t="s">
        <v>57</v>
      </c>
      <c r="C39" s="4" t="s">
        <v>93</v>
      </c>
      <c r="D39" s="4" t="str">
        <f>[2]Sheet1!C65</f>
        <v>Akademik</v>
      </c>
      <c r="E39" s="4">
        <v>13</v>
      </c>
      <c r="F39" s="4">
        <v>7</v>
      </c>
      <c r="G39" s="4" t="s">
        <v>23</v>
      </c>
      <c r="H39" s="4" t="s">
        <v>23</v>
      </c>
      <c r="I39" s="4" t="s">
        <v>23</v>
      </c>
      <c r="J39" s="4" t="s">
        <v>23</v>
      </c>
      <c r="K39" s="4" t="s">
        <v>23</v>
      </c>
      <c r="L39" s="4" t="s">
        <v>23</v>
      </c>
      <c r="M39" s="4" t="s">
        <v>23</v>
      </c>
      <c r="N39" s="4" t="s">
        <v>23</v>
      </c>
      <c r="O39" s="4" t="s">
        <v>23</v>
      </c>
      <c r="P39" s="4" t="s">
        <v>23</v>
      </c>
      <c r="Q39" s="4" t="s">
        <v>23</v>
      </c>
      <c r="R39" s="4" t="s">
        <v>23</v>
      </c>
      <c r="S39" s="4" t="s">
        <v>23</v>
      </c>
      <c r="T39" s="4" t="s">
        <v>23</v>
      </c>
      <c r="U39" s="6">
        <f>[2]Sheet1!J65</f>
        <v>20</v>
      </c>
      <c r="V39" s="13" t="str">
        <f>[2]Sheet1!I65</f>
        <v>Aday dördüncü tercihine yerleşmiştir.</v>
      </c>
      <c r="W39" s="14" t="s">
        <v>103</v>
      </c>
    </row>
    <row r="40" spans="1:23" ht="51.6" customHeight="1" x14ac:dyDescent="0.3">
      <c r="A40" s="5">
        <v>37</v>
      </c>
      <c r="B40" s="4" t="s">
        <v>59</v>
      </c>
      <c r="C40" s="4" t="s">
        <v>136</v>
      </c>
      <c r="D40" s="4" t="str">
        <f>[2]Sheet1!C67</f>
        <v>Akademik</v>
      </c>
      <c r="E40" s="4">
        <v>4.25</v>
      </c>
      <c r="F40" s="4" t="s">
        <v>23</v>
      </c>
      <c r="G40" s="4" t="s">
        <v>23</v>
      </c>
      <c r="H40" s="4">
        <v>10</v>
      </c>
      <c r="I40" s="4">
        <v>5</v>
      </c>
      <c r="J40" s="4" t="s">
        <v>23</v>
      </c>
      <c r="K40" s="4" t="s">
        <v>23</v>
      </c>
      <c r="L40" s="4" t="s">
        <v>23</v>
      </c>
      <c r="M40" s="4" t="s">
        <v>23</v>
      </c>
      <c r="N40" s="4" t="s">
        <v>23</v>
      </c>
      <c r="O40" s="4" t="s">
        <v>23</v>
      </c>
      <c r="P40" s="4" t="s">
        <v>23</v>
      </c>
      <c r="Q40" s="4" t="s">
        <v>23</v>
      </c>
      <c r="R40" s="4" t="s">
        <v>23</v>
      </c>
      <c r="S40" s="4" t="s">
        <v>23</v>
      </c>
      <c r="T40" s="4" t="s">
        <v>23</v>
      </c>
      <c r="U40" s="6">
        <f>[2]Sheet1!J67</f>
        <v>19.25</v>
      </c>
      <c r="V40" s="18" t="s">
        <v>144</v>
      </c>
      <c r="W40" s="19"/>
    </row>
    <row r="41" spans="1:23" ht="51.6" customHeight="1" x14ac:dyDescent="0.3">
      <c r="A41" s="5">
        <v>38</v>
      </c>
      <c r="B41" s="4" t="s">
        <v>61</v>
      </c>
      <c r="C41" s="4" t="s">
        <v>96</v>
      </c>
      <c r="D41" s="4" t="s">
        <v>148</v>
      </c>
      <c r="E41" s="4">
        <v>8.25</v>
      </c>
      <c r="F41" s="4" t="s">
        <v>23</v>
      </c>
      <c r="G41" s="4" t="s">
        <v>23</v>
      </c>
      <c r="H41" s="4">
        <v>10</v>
      </c>
      <c r="I41" s="4" t="s">
        <v>23</v>
      </c>
      <c r="J41" s="4" t="s">
        <v>23</v>
      </c>
      <c r="K41" s="4" t="s">
        <v>23</v>
      </c>
      <c r="L41" s="4" t="s">
        <v>23</v>
      </c>
      <c r="M41" s="4" t="s">
        <v>23</v>
      </c>
      <c r="N41" s="4" t="s">
        <v>23</v>
      </c>
      <c r="O41" s="4" t="s">
        <v>23</v>
      </c>
      <c r="P41" s="4" t="s">
        <v>23</v>
      </c>
      <c r="Q41" s="4" t="s">
        <v>23</v>
      </c>
      <c r="R41" s="4" t="s">
        <v>23</v>
      </c>
      <c r="S41" s="4" t="s">
        <v>23</v>
      </c>
      <c r="T41" s="4" t="s">
        <v>23</v>
      </c>
      <c r="U41" s="6">
        <f>[2]Sheet1!J69</f>
        <v>18.25</v>
      </c>
      <c r="V41" s="13" t="str">
        <f>[2]Sheet1!I69</f>
        <v>Aday ilk tercihine yerleşmiştir.</v>
      </c>
      <c r="W41" s="14" t="s">
        <v>138</v>
      </c>
    </row>
    <row r="42" spans="1:23" ht="51.6" customHeight="1" x14ac:dyDescent="0.3">
      <c r="A42" s="5">
        <v>39</v>
      </c>
      <c r="B42" s="4" t="s">
        <v>60</v>
      </c>
      <c r="C42" s="4" t="s">
        <v>95</v>
      </c>
      <c r="D42" s="4" t="str">
        <f>[2]Sheet1!C68</f>
        <v>Akademik</v>
      </c>
      <c r="E42" s="4">
        <v>13.25</v>
      </c>
      <c r="F42" s="4" t="s">
        <v>23</v>
      </c>
      <c r="G42" s="4" t="s">
        <v>23</v>
      </c>
      <c r="H42" s="4" t="s">
        <v>23</v>
      </c>
      <c r="I42" s="4" t="s">
        <v>23</v>
      </c>
      <c r="J42" s="4">
        <v>5</v>
      </c>
      <c r="K42" s="4" t="s">
        <v>23</v>
      </c>
      <c r="L42" s="4" t="s">
        <v>23</v>
      </c>
      <c r="M42" s="4" t="s">
        <v>23</v>
      </c>
      <c r="N42" s="4" t="s">
        <v>23</v>
      </c>
      <c r="O42" s="4" t="s">
        <v>23</v>
      </c>
      <c r="P42" s="4" t="s">
        <v>23</v>
      </c>
      <c r="Q42" s="4" t="s">
        <v>23</v>
      </c>
      <c r="R42" s="4" t="s">
        <v>23</v>
      </c>
      <c r="S42" s="4" t="s">
        <v>23</v>
      </c>
      <c r="T42" s="4" t="s">
        <v>23</v>
      </c>
      <c r="U42" s="6">
        <f>[2]Sheet1!J68</f>
        <v>18.25</v>
      </c>
      <c r="V42" s="13" t="str">
        <f>[2]Sheet1!I68</f>
        <v>Aday ilk tercihine yerleşmiştir.</v>
      </c>
      <c r="W42" s="14" t="s">
        <v>137</v>
      </c>
    </row>
    <row r="43" spans="1:23" ht="51.6" customHeight="1" x14ac:dyDescent="0.3">
      <c r="A43" s="5">
        <v>40</v>
      </c>
      <c r="B43" s="4" t="s">
        <v>62</v>
      </c>
      <c r="C43" s="4" t="s">
        <v>97</v>
      </c>
      <c r="D43" s="4" t="str">
        <f>[2]Sheet1!C70</f>
        <v>Akademik</v>
      </c>
      <c r="E43" s="4">
        <v>15.5</v>
      </c>
      <c r="F43" s="4">
        <v>7</v>
      </c>
      <c r="G43" s="4" t="s">
        <v>23</v>
      </c>
      <c r="H43" s="4" t="s">
        <v>23</v>
      </c>
      <c r="I43" s="4" t="s">
        <v>23</v>
      </c>
      <c r="J43" s="4">
        <v>5</v>
      </c>
      <c r="K43" s="4" t="s">
        <v>23</v>
      </c>
      <c r="L43" s="4" t="s">
        <v>23</v>
      </c>
      <c r="M43" s="4" t="s">
        <v>23</v>
      </c>
      <c r="N43" s="4" t="s">
        <v>23</v>
      </c>
      <c r="O43" s="4" t="s">
        <v>23</v>
      </c>
      <c r="P43" s="4" t="s">
        <v>23</v>
      </c>
      <c r="Q43" s="4" t="s">
        <v>23</v>
      </c>
      <c r="R43" s="4" t="s">
        <v>23</v>
      </c>
      <c r="S43" s="4" t="s">
        <v>23</v>
      </c>
      <c r="T43" s="4">
        <v>-10</v>
      </c>
      <c r="U43" s="6">
        <f>[2]Sheet1!J70</f>
        <v>17.5</v>
      </c>
      <c r="V43" s="13" t="str">
        <f>[2]Sheet1!I70</f>
        <v>Aday ikinci tercihine yerleşmiştir.</v>
      </c>
      <c r="W43" s="14" t="s">
        <v>139</v>
      </c>
    </row>
    <row r="44" spans="1:23" ht="51.6" customHeight="1" x14ac:dyDescent="0.3">
      <c r="A44" s="5">
        <v>41</v>
      </c>
      <c r="B44" s="4" t="s">
        <v>63</v>
      </c>
      <c r="C44" s="4" t="s">
        <v>98</v>
      </c>
      <c r="D44" s="4" t="str">
        <f>[2]Sheet1!C71</f>
        <v>Akademik</v>
      </c>
      <c r="E44" s="4">
        <v>17</v>
      </c>
      <c r="F44" s="4">
        <v>5</v>
      </c>
      <c r="G44" s="4" t="s">
        <v>23</v>
      </c>
      <c r="H44" s="4" t="s">
        <v>23</v>
      </c>
      <c r="I44" s="4" t="s">
        <v>23</v>
      </c>
      <c r="J44" s="4">
        <v>5</v>
      </c>
      <c r="K44" s="4" t="s">
        <v>23</v>
      </c>
      <c r="L44" s="4" t="s">
        <v>23</v>
      </c>
      <c r="M44" s="4" t="s">
        <v>23</v>
      </c>
      <c r="N44" s="4" t="s">
        <v>23</v>
      </c>
      <c r="O44" s="4" t="s">
        <v>23</v>
      </c>
      <c r="P44" s="4" t="s">
        <v>23</v>
      </c>
      <c r="Q44" s="4" t="s">
        <v>23</v>
      </c>
      <c r="R44" s="4" t="s">
        <v>23</v>
      </c>
      <c r="S44" s="4" t="s">
        <v>23</v>
      </c>
      <c r="T44" s="4">
        <v>-10</v>
      </c>
      <c r="U44" s="6">
        <f>[2]Sheet1!J71</f>
        <v>17</v>
      </c>
      <c r="V44" s="13" t="str">
        <f>[2]Sheet1!I71</f>
        <v>Aday ilk tercihine yerleşmiştir.</v>
      </c>
      <c r="W44" s="14" t="s">
        <v>104</v>
      </c>
    </row>
    <row r="45" spans="1:23" ht="51.6" customHeight="1" x14ac:dyDescent="0.3">
      <c r="A45" s="5">
        <v>42</v>
      </c>
      <c r="B45" s="4" t="s">
        <v>64</v>
      </c>
      <c r="C45" s="4" t="s">
        <v>140</v>
      </c>
      <c r="D45" s="4" t="str">
        <f>[2]Sheet1!C72</f>
        <v>Akademik</v>
      </c>
      <c r="E45" s="4">
        <v>13.25</v>
      </c>
      <c r="F45" s="4">
        <v>3</v>
      </c>
      <c r="G45" s="4" t="s">
        <v>23</v>
      </c>
      <c r="H45" s="4" t="s">
        <v>23</v>
      </c>
      <c r="I45" s="4" t="s">
        <v>23</v>
      </c>
      <c r="J45" s="4" t="s">
        <v>23</v>
      </c>
      <c r="K45" s="4" t="s">
        <v>23</v>
      </c>
      <c r="L45" s="4" t="s">
        <v>23</v>
      </c>
      <c r="M45" s="4" t="s">
        <v>23</v>
      </c>
      <c r="N45" s="4" t="s">
        <v>23</v>
      </c>
      <c r="O45" s="4" t="s">
        <v>23</v>
      </c>
      <c r="P45" s="4" t="s">
        <v>23</v>
      </c>
      <c r="Q45" s="4" t="s">
        <v>23</v>
      </c>
      <c r="R45" s="4" t="s">
        <v>23</v>
      </c>
      <c r="S45" s="4" t="s">
        <v>23</v>
      </c>
      <c r="T45" s="4" t="s">
        <v>23</v>
      </c>
      <c r="U45" s="6">
        <f>[2]Sheet1!J72</f>
        <v>16.25</v>
      </c>
      <c r="V45" s="13" t="str">
        <f>[2]Sheet1!I72</f>
        <v>Aday ilk tercihine yerleşmiştir.</v>
      </c>
      <c r="W45" s="14" t="s">
        <v>132</v>
      </c>
    </row>
    <row r="46" spans="1:23" ht="51.6" customHeight="1" x14ac:dyDescent="0.3">
      <c r="A46" s="5">
        <v>43</v>
      </c>
      <c r="B46" s="4" t="s">
        <v>65</v>
      </c>
      <c r="C46" s="4" t="s">
        <v>99</v>
      </c>
      <c r="D46" s="4" t="str">
        <f>[2]Sheet1!C73</f>
        <v>Akademik</v>
      </c>
      <c r="E46" s="4">
        <v>5.75</v>
      </c>
      <c r="F46" s="4" t="s">
        <v>23</v>
      </c>
      <c r="G46" s="4" t="s">
        <v>23</v>
      </c>
      <c r="H46" s="4">
        <v>10</v>
      </c>
      <c r="I46" s="4" t="s">
        <v>23</v>
      </c>
      <c r="J46" s="4" t="s">
        <v>23</v>
      </c>
      <c r="K46" s="4" t="s">
        <v>23</v>
      </c>
      <c r="L46" s="4" t="s">
        <v>23</v>
      </c>
      <c r="M46" s="4" t="s">
        <v>23</v>
      </c>
      <c r="N46" s="4" t="s">
        <v>23</v>
      </c>
      <c r="O46" s="4" t="s">
        <v>23</v>
      </c>
      <c r="P46" s="4" t="s">
        <v>23</v>
      </c>
      <c r="Q46" s="4" t="s">
        <v>23</v>
      </c>
      <c r="R46" s="4" t="s">
        <v>23</v>
      </c>
      <c r="S46" s="4" t="s">
        <v>23</v>
      </c>
      <c r="T46" s="4" t="s">
        <v>23</v>
      </c>
      <c r="U46" s="6">
        <f>[2]Sheet1!J73</f>
        <v>15.75</v>
      </c>
      <c r="V46" s="13" t="str">
        <f>[2]Sheet1!I73</f>
        <v>Aday beşinci tercihine yerleşmiştir.</v>
      </c>
      <c r="W46" s="14" t="s">
        <v>135</v>
      </c>
    </row>
    <row r="47" spans="1:23" ht="51.6" customHeight="1" x14ac:dyDescent="0.3">
      <c r="A47" s="5">
        <v>44</v>
      </c>
      <c r="B47" s="4" t="s">
        <v>66</v>
      </c>
      <c r="C47" s="4" t="s">
        <v>100</v>
      </c>
      <c r="D47" s="4" t="str">
        <f>[2]Sheet1!C74</f>
        <v>İdari</v>
      </c>
      <c r="E47" s="4" t="s">
        <v>23</v>
      </c>
      <c r="F47" s="4">
        <v>3</v>
      </c>
      <c r="G47" s="4">
        <v>20</v>
      </c>
      <c r="H47" s="4" t="s">
        <v>23</v>
      </c>
      <c r="I47" s="4" t="s">
        <v>23</v>
      </c>
      <c r="J47" s="4" t="s">
        <v>23</v>
      </c>
      <c r="K47" s="4" t="s">
        <v>23</v>
      </c>
      <c r="L47" s="4" t="s">
        <v>23</v>
      </c>
      <c r="M47" s="4" t="s">
        <v>23</v>
      </c>
      <c r="N47" s="4" t="s">
        <v>23</v>
      </c>
      <c r="O47" s="4" t="s">
        <v>23</v>
      </c>
      <c r="P47" s="4" t="s">
        <v>23</v>
      </c>
      <c r="Q47" s="4" t="s">
        <v>23</v>
      </c>
      <c r="R47" s="4" t="s">
        <v>23</v>
      </c>
      <c r="S47" s="4" t="s">
        <v>23</v>
      </c>
      <c r="T47" s="4">
        <v>-10</v>
      </c>
      <c r="U47" s="6">
        <f>[2]Sheet1!J74</f>
        <v>13</v>
      </c>
      <c r="V47" s="13" t="str">
        <f>[2]Sheet1!I74</f>
        <v>Aday ilk tercihine yerleşmiştir.</v>
      </c>
      <c r="W47" s="14" t="s">
        <v>122</v>
      </c>
    </row>
    <row r="48" spans="1:23" ht="51.6" customHeight="1" x14ac:dyDescent="0.3">
      <c r="A48" s="5">
        <v>45</v>
      </c>
      <c r="B48" s="4" t="s">
        <v>67</v>
      </c>
      <c r="C48" s="4" t="s">
        <v>141</v>
      </c>
      <c r="D48" s="4" t="str">
        <f>[2]Sheet1!C75</f>
        <v>Akademik</v>
      </c>
      <c r="E48" s="4">
        <v>18.5</v>
      </c>
      <c r="F48" s="4">
        <v>3</v>
      </c>
      <c r="G48" s="4" t="s">
        <v>23</v>
      </c>
      <c r="H48" s="4" t="s">
        <v>23</v>
      </c>
      <c r="I48" s="4" t="s">
        <v>23</v>
      </c>
      <c r="J48" s="4" t="s">
        <v>23</v>
      </c>
      <c r="K48" s="4" t="s">
        <v>23</v>
      </c>
      <c r="L48" s="4" t="s">
        <v>23</v>
      </c>
      <c r="M48" s="4" t="s">
        <v>23</v>
      </c>
      <c r="N48" s="4" t="s">
        <v>23</v>
      </c>
      <c r="O48" s="4" t="s">
        <v>23</v>
      </c>
      <c r="P48" s="4" t="s">
        <v>23</v>
      </c>
      <c r="Q48" s="4" t="s">
        <v>23</v>
      </c>
      <c r="R48" s="4" t="s">
        <v>23</v>
      </c>
      <c r="S48" s="4" t="s">
        <v>23</v>
      </c>
      <c r="T48" s="4">
        <v>-10</v>
      </c>
      <c r="U48" s="6">
        <f>[2]Sheet1!J75</f>
        <v>11.5</v>
      </c>
      <c r="V48" s="13" t="str">
        <f>[2]Sheet1!I75</f>
        <v>Aday ilk tercihine yerleşmiştir.</v>
      </c>
      <c r="W48" s="14" t="s">
        <v>142</v>
      </c>
    </row>
    <row r="49" spans="1:23" ht="51.6" customHeight="1" x14ac:dyDescent="0.3">
      <c r="A49" s="5">
        <v>46</v>
      </c>
      <c r="B49" s="4" t="s">
        <v>68</v>
      </c>
      <c r="C49" s="4" t="s">
        <v>101</v>
      </c>
      <c r="D49" s="4" t="str">
        <f>[2]Sheet1!C77</f>
        <v>Akademik</v>
      </c>
      <c r="E49" s="4">
        <v>15.25</v>
      </c>
      <c r="F49" s="4">
        <v>3</v>
      </c>
      <c r="G49" s="4" t="s">
        <v>23</v>
      </c>
      <c r="H49" s="4" t="s">
        <v>23</v>
      </c>
      <c r="I49" s="4" t="s">
        <v>23</v>
      </c>
      <c r="J49" s="4" t="s">
        <v>23</v>
      </c>
      <c r="K49" s="4" t="s">
        <v>23</v>
      </c>
      <c r="L49" s="4" t="s">
        <v>23</v>
      </c>
      <c r="M49" s="4" t="s">
        <v>23</v>
      </c>
      <c r="N49" s="4" t="s">
        <v>23</v>
      </c>
      <c r="O49" s="4" t="s">
        <v>23</v>
      </c>
      <c r="P49" s="4" t="s">
        <v>23</v>
      </c>
      <c r="Q49" s="4" t="s">
        <v>23</v>
      </c>
      <c r="R49" s="4" t="s">
        <v>23</v>
      </c>
      <c r="S49" s="4" t="s">
        <v>23</v>
      </c>
      <c r="T49" s="4">
        <v>-10</v>
      </c>
      <c r="U49" s="6">
        <f>[2]Sheet1!J77</f>
        <v>8.25</v>
      </c>
      <c r="V49" s="13" t="str">
        <f>[2]Sheet1!I77</f>
        <v>Aday ikinci tercihine yerleşmiştir.</v>
      </c>
      <c r="W49" s="14" t="s">
        <v>143</v>
      </c>
    </row>
  </sheetData>
  <mergeCells count="6">
    <mergeCell ref="V37:W37"/>
    <mergeCell ref="V40:W40"/>
    <mergeCell ref="A1:W2"/>
    <mergeCell ref="V12:W12"/>
    <mergeCell ref="V31:W31"/>
    <mergeCell ref="V38:W38"/>
  </mergeCells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2026-03-17T15:26:03Z</dcterms:modified>
  <cp:category/>
</cp:coreProperties>
</file>