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089EDBBE-7E86-4448-840A-209360748AF0}" xr6:coauthVersionLast="47" xr6:coauthVersionMax="47" xr10:uidLastSave="{00000000-0000-0000-0000-000000000000}"/>
  <bookViews>
    <workbookView xWindow="-108" yWindow="-108" windowWidth="23256" windowHeight="12456" firstSheet="6" activeTab="6" xr2:uid="{00000000-000D-0000-FFFF-FFFF00000000}"/>
  </bookViews>
  <sheets>
    <sheet name="otomotiv" sheetId="2" state="hidden" r:id="rId1"/>
    <sheet name="moda" sheetId="3" state="hidden" r:id="rId2"/>
    <sheet name="inşaat" sheetId="4" state="hidden" r:id="rId3"/>
    <sheet name="işletme" sheetId="5" state="hidden" r:id="rId4"/>
    <sheet name="GRAFİK" sheetId="6" state="hidden" r:id="rId5"/>
    <sheet name="UÇAK" sheetId="7" state="hidden" r:id="rId6"/>
    <sheet name="SONUÇ" sheetId="8" r:id="rId7"/>
  </sheets>
  <definedNames>
    <definedName name="_xlnm._FilterDatabase" localSheetId="2" hidden="1">inşaat!$A$13:$I$13</definedName>
    <definedName name="_xlnm._FilterDatabase" localSheetId="1" hidden="1">moda!$A$13:$I$13</definedName>
    <definedName name="_xlnm._FilterDatabase" localSheetId="0" hidden="1">otomotiv!$A$13:$I$13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7" l="1"/>
  <c r="E15" i="7"/>
  <c r="H14" i="7"/>
  <c r="G14" i="7"/>
  <c r="E14" i="7"/>
  <c r="E15" i="6"/>
  <c r="G15" i="6"/>
  <c r="E14" i="6"/>
  <c r="H14" i="6" s="1"/>
  <c r="G14" i="6"/>
  <c r="G14" i="5"/>
  <c r="E14" i="5"/>
  <c r="G18" i="4"/>
  <c r="G15" i="4"/>
  <c r="G17" i="4"/>
  <c r="E18" i="4"/>
  <c r="E15" i="4"/>
  <c r="E17" i="4"/>
  <c r="G16" i="4"/>
  <c r="E16" i="4"/>
  <c r="G14" i="4"/>
  <c r="E14" i="4"/>
  <c r="E14" i="3"/>
  <c r="G14" i="3"/>
  <c r="H14" i="3"/>
  <c r="G15" i="3"/>
  <c r="E15" i="3"/>
  <c r="G16" i="3"/>
  <c r="E16" i="3"/>
  <c r="H16" i="3" s="1"/>
  <c r="E15" i="2"/>
  <c r="G15" i="2"/>
  <c r="E14" i="2"/>
  <c r="G14" i="2"/>
  <c r="E16" i="2"/>
  <c r="G16" i="2"/>
  <c r="E17" i="2"/>
  <c r="G17" i="2"/>
  <c r="H15" i="4" l="1"/>
  <c r="H15" i="7"/>
  <c r="H15" i="6"/>
  <c r="H14" i="5"/>
  <c r="H16" i="4"/>
  <c r="H17" i="4"/>
  <c r="H18" i="4"/>
  <c r="H14" i="4"/>
  <c r="H15" i="3"/>
  <c r="H17" i="2"/>
  <c r="H14" i="2"/>
  <c r="H16" i="2"/>
  <c r="H15" i="2"/>
</calcChain>
</file>

<file path=xl/sharedStrings.xml><?xml version="1.0" encoding="utf-8"?>
<sst xmlns="http://schemas.openxmlformats.org/spreadsheetml/2006/main" count="268" uniqueCount="67">
  <si>
    <t>İLAN EDİLEN KADRONUN</t>
  </si>
  <si>
    <t>Akademik Birimi</t>
  </si>
  <si>
    <r>
      <t xml:space="preserve">İSTANBUL NİŞANTAŞI ÜNİVERSİTESİ
ÖĞRETİM ÜYESİ DIŞINDAKİ ÖĞRETİM ELEMANLARI İÇİN </t>
    </r>
    <r>
      <rPr>
        <b/>
        <u/>
        <sz val="16"/>
        <color rgb="FFFF0000"/>
        <rFont val="Calibri"/>
        <family val="2"/>
        <charset val="162"/>
        <scheme val="minor"/>
      </rPr>
      <t>ÖN DEĞERLENDİRME</t>
    </r>
    <r>
      <rPr>
        <b/>
        <sz val="16"/>
        <color rgb="FFFF0000"/>
        <rFont val="Calibri"/>
        <family val="2"/>
        <charset val="162"/>
        <scheme val="minor"/>
      </rPr>
      <t xml:space="preserve"> FORMU
(Ön Lisans)</t>
    </r>
  </si>
  <si>
    <t>Programı</t>
  </si>
  <si>
    <t xml:space="preserve">Resmi Gazete İlan Tarihi </t>
  </si>
  <si>
    <t xml:space="preserve">Resmi Gazete İlan Numarası </t>
  </si>
  <si>
    <t>Kadro Unvanı</t>
  </si>
  <si>
    <t>: Meslek Yüksekokulu</t>
  </si>
  <si>
    <t>: 01.02.2023</t>
  </si>
  <si>
    <t>: 32091</t>
  </si>
  <si>
    <t>: Öğretim Görevlisi</t>
  </si>
  <si>
    <t>Sınav Yeri</t>
  </si>
  <si>
    <t>Adres</t>
  </si>
  <si>
    <t>: İstanbul Nişantaşı Üniversitesi Maslak 1453 NeoTech Yerleşkesi, C133 No’lu Derslik</t>
  </si>
  <si>
    <t>: Maslak Mah. Taşyoncası Sok. No: 1V/1Y Sarıyer / İstanbul, 0 (212) 210 10 10</t>
  </si>
  <si>
    <t>BAŞVURAN ADAYLAR</t>
  </si>
  <si>
    <t>SIRA
NO</t>
  </si>
  <si>
    <t>ADI - SOYADI</t>
  </si>
  <si>
    <t>"1"</t>
  </si>
  <si>
    <t>Yüzde 70
"2"</t>
  </si>
  <si>
    <t>ALES
Puanı</t>
  </si>
  <si>
    <t>Lisans
Mezuniyet
Notu</t>
  </si>
  <si>
    <t>"3"</t>
  </si>
  <si>
    <t>Yüzde 30
"4"</t>
  </si>
  <si>
    <t>TOPLAM</t>
  </si>
  <si>
    <t>"2" + "4"</t>
  </si>
  <si>
    <t>Sınava
Girme 
Durumu</t>
  </si>
  <si>
    <r>
      <t xml:space="preserve">Öğretim üyesi dışındaki öğretim elemanı kadrolarına yapılacak atamalarla ilgili Resmi Gazete'de 01.02.2023 – 15.02.2023 tarihleri arasında yayınlanmış olan ilan doğrultusunda başvuruda bulunan adayların ön değerlendirmeleri yapılmış olup, bilgiler aşağıdaki listede yer almaktadır. Sınav, 21.02.2023 Salı günü Saat: 14:00’te yapılacak olup, sınava girecek adayların beraberlerinde resimli kimlik belgelerini getirmeleri gerekmektedir. 
</t>
    </r>
    <r>
      <rPr>
        <b/>
        <sz val="14"/>
        <color rgb="FFFF0000"/>
        <rFont val="Calibri"/>
        <family val="2"/>
        <charset val="162"/>
        <scheme val="minor"/>
      </rPr>
      <t>*</t>
    </r>
    <r>
      <rPr>
        <b/>
        <sz val="14"/>
        <color theme="1"/>
        <rFont val="Calibri"/>
        <family val="2"/>
        <charset val="162"/>
        <scheme val="minor"/>
      </rPr>
      <t xml:space="preserve">Bu duyuru, ilgili mevzuatlar gereğince Resmi Tebligat niteliğinde olup, adaylara ayrıca tebligat yapılmayacaktır. </t>
    </r>
  </si>
  <si>
    <t>TC
Kimlik No</t>
  </si>
  <si>
    <t>ASLIHAN ÇİFÇİ</t>
  </si>
  <si>
    <t>Girebilir</t>
  </si>
  <si>
    <t>: Otomotiv Teknolojisi</t>
  </si>
  <si>
    <t>MEDENİ SÖMER</t>
  </si>
  <si>
    <t>MUSTAFA YILMAZ</t>
  </si>
  <si>
    <t>REMZİYE KIZILIRMAK</t>
  </si>
  <si>
    <t>BURKAY UYAR</t>
  </si>
  <si>
    <t>: Moda Tasarımı</t>
  </si>
  <si>
    <t>SADİYE ZİŞAN BAYKARA</t>
  </si>
  <si>
    <t>MELİKE CANSU KOÇ</t>
  </si>
  <si>
    <t>: İnşaat Teknolojisi</t>
  </si>
  <si>
    <t>MİRAÇ MESUTOĞLU</t>
  </si>
  <si>
    <t>ESRA TÜRK</t>
  </si>
  <si>
    <t>BEYLUN ÖZLÜ</t>
  </si>
  <si>
    <t>CANSEL ÇELİK ORAL</t>
  </si>
  <si>
    <t>TURGUT VATAN TOSUN</t>
  </si>
  <si>
    <t>: İşletme Yönetimi</t>
  </si>
  <si>
    <t>İSMAİL SARP AYKURT</t>
  </si>
  <si>
    <t>İLAN ŞARTLARINI SAĞLAMIYOR</t>
  </si>
  <si>
    <t>GÜLTEKİN CEM ÇİFTÇİBAŞI</t>
  </si>
  <si>
    <t>ARZU ORHAN</t>
  </si>
  <si>
    <t>: Grafik Tasarımı</t>
  </si>
  <si>
    <t>FERİT KUTLU</t>
  </si>
  <si>
    <t>GAMZE YETEN</t>
  </si>
  <si>
    <t>: Uçak Teknolojisi</t>
  </si>
  <si>
    <t>ERSİN ULUTÜRK</t>
  </si>
  <si>
    <t>ENGİN TEK</t>
  </si>
  <si>
    <t>Sınava Girebilir</t>
  </si>
  <si>
    <t>: 13.02.2024</t>
  </si>
  <si>
    <t>: 32459</t>
  </si>
  <si>
    <t>ALES ŞARTINI SAĞLAMIYOR.</t>
  </si>
  <si>
    <r>
      <t xml:space="preserve">Öğretim üyesi dışındaki öğretim elemanı kadrolarına yapılacak atamalarla ilgili Resmi Gazete'de 13.02.2024 – 28.02.2024 tarihleri arasında yayınlanmış olan ilan doğrultusunda başvuruda bulunan adayların ön değerlendirmeleri yapılmış olup, bilgiler aşağıdaki listede yer almaktadır. Sınav, 04.03.2024 Pazartesi günü Saat: 14:00’da yapılacak olup, sınava girecek adayların beraberlerinde resimli kimlik belgelerini getirmeleri gerekmektedir. 
</t>
    </r>
    <r>
      <rPr>
        <b/>
        <sz val="14"/>
        <color rgb="FFFF0000"/>
        <rFont val="Calibri"/>
        <family val="2"/>
        <charset val="162"/>
        <scheme val="minor"/>
      </rPr>
      <t>*</t>
    </r>
    <r>
      <rPr>
        <b/>
        <sz val="14"/>
        <color theme="1"/>
        <rFont val="Calibri"/>
        <family val="2"/>
        <charset val="162"/>
        <scheme val="minor"/>
      </rPr>
      <t xml:space="preserve">Bu duyuru, ilgili mevzuatlar gereğince Resmi Tebligat niteliğinde olup, adaylara ayrıca tebligat yapılmayacaktır. </t>
    </r>
  </si>
  <si>
    <t>: İstanbul Nişantaşı Üniversitesi Maslak 1453 NeoTech Yerleşkesi, C301 No’lu Derslik</t>
  </si>
  <si>
    <t>: MODA TASARIMI</t>
  </si>
  <si>
    <t>28*******60</t>
  </si>
  <si>
    <t>20*******72</t>
  </si>
  <si>
    <t xml:space="preserve">BÜŞ********AN </t>
  </si>
  <si>
    <t>HA*********LU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</si>
</sst>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u/>
      <sz val="16"/>
      <color rgb="FFFF0000"/>
      <name val="Calibri"/>
      <family val="2"/>
      <charset val="162"/>
      <scheme val="minor"/>
    </font>
    <font>
      <b/>
      <sz val="16"/>
      <color theme="4" tint="-0.499984740745262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workbookViewId="0">
      <selection activeCell="D5" sqref="D5:I5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31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56212529136</v>
      </c>
      <c r="C14" s="2" t="s">
        <v>33</v>
      </c>
      <c r="D14" s="2">
        <v>79.055000000000007</v>
      </c>
      <c r="E14" s="2">
        <f>D14*0.7</f>
        <v>55.338500000000003</v>
      </c>
      <c r="F14" s="2">
        <v>75.260000000000005</v>
      </c>
      <c r="G14" s="2">
        <f>F14*0.3</f>
        <v>22.577999999999999</v>
      </c>
      <c r="H14" s="2">
        <f>E14+G14</f>
        <v>77.916499999999999</v>
      </c>
      <c r="I14" s="2" t="s">
        <v>30</v>
      </c>
    </row>
    <row r="15" spans="1:9" ht="30" customHeight="1" x14ac:dyDescent="0.3">
      <c r="A15" s="2">
        <v>2</v>
      </c>
      <c r="B15" s="2">
        <v>53119665714</v>
      </c>
      <c r="C15" s="2" t="s">
        <v>32</v>
      </c>
      <c r="D15" s="2">
        <v>75.713999999999999</v>
      </c>
      <c r="E15" s="2">
        <f>D15*0.7</f>
        <v>52.999799999999993</v>
      </c>
      <c r="F15" s="2">
        <v>75.03</v>
      </c>
      <c r="G15" s="2">
        <f>F15*0.3</f>
        <v>22.509</v>
      </c>
      <c r="H15" s="2">
        <f>E15+G15</f>
        <v>75.508799999999994</v>
      </c>
      <c r="I15" s="2" t="s">
        <v>30</v>
      </c>
    </row>
    <row r="16" spans="1:9" ht="30" customHeight="1" x14ac:dyDescent="0.3">
      <c r="A16" s="2">
        <v>3</v>
      </c>
      <c r="B16" s="2">
        <v>14300041946</v>
      </c>
      <c r="C16" s="2" t="s">
        <v>34</v>
      </c>
      <c r="D16" s="2">
        <v>75.715999999999994</v>
      </c>
      <c r="E16" s="2">
        <f>D16*0.7</f>
        <v>53.00119999999999</v>
      </c>
      <c r="F16" s="2">
        <v>72.23</v>
      </c>
      <c r="G16" s="2">
        <f>F16*0.3</f>
        <v>21.669</v>
      </c>
      <c r="H16" s="2">
        <f>E16+G16</f>
        <v>74.670199999999994</v>
      </c>
      <c r="I16" s="2" t="s">
        <v>30</v>
      </c>
    </row>
    <row r="17" spans="1:9" ht="30" customHeight="1" x14ac:dyDescent="0.3">
      <c r="A17" s="2">
        <v>4</v>
      </c>
      <c r="B17" s="2">
        <v>29915309794</v>
      </c>
      <c r="C17" s="2" t="s">
        <v>35</v>
      </c>
      <c r="D17" s="2">
        <v>74.120999999999995</v>
      </c>
      <c r="E17" s="2">
        <f>D17*0.7</f>
        <v>51.884699999999995</v>
      </c>
      <c r="F17" s="2">
        <v>64.760000000000005</v>
      </c>
      <c r="G17" s="2">
        <f>F17*0.3</f>
        <v>19.428000000000001</v>
      </c>
      <c r="H17" s="2">
        <f>E17+G17</f>
        <v>71.312699999999992</v>
      </c>
      <c r="I17" s="2" t="s">
        <v>30</v>
      </c>
    </row>
    <row r="18" spans="1:9" ht="21.9" customHeight="1" x14ac:dyDescent="0.3"/>
    <row r="19" spans="1:9" ht="21.9" customHeight="1" x14ac:dyDescent="0.3"/>
    <row r="20" spans="1:9" ht="21.9" customHeight="1" x14ac:dyDescent="0.3"/>
    <row r="21" spans="1:9" ht="21.9" customHeight="1" x14ac:dyDescent="0.3"/>
    <row r="22" spans="1:9" ht="21.9" customHeight="1" x14ac:dyDescent="0.3"/>
    <row r="23" spans="1:9" ht="21.9" customHeight="1" x14ac:dyDescent="0.3"/>
    <row r="24" spans="1:9" ht="21.9" customHeight="1" x14ac:dyDescent="0.3"/>
    <row r="25" spans="1:9" ht="21.9" customHeight="1" x14ac:dyDescent="0.3"/>
  </sheetData>
  <mergeCells count="22"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activeCell="D5" sqref="D5:I5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36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10924258630</v>
      </c>
      <c r="C14" s="2" t="s">
        <v>38</v>
      </c>
      <c r="D14" s="2">
        <v>75.177000000000007</v>
      </c>
      <c r="E14" s="2">
        <f>D14*0.7</f>
        <v>52.623899999999999</v>
      </c>
      <c r="F14" s="2">
        <v>75.73</v>
      </c>
      <c r="G14" s="2">
        <f>F14*0.3</f>
        <v>22.719000000000001</v>
      </c>
      <c r="H14" s="2">
        <f>E14+G14</f>
        <v>75.3429</v>
      </c>
      <c r="I14" s="2" t="s">
        <v>30</v>
      </c>
    </row>
    <row r="15" spans="1:9" ht="30" customHeight="1" x14ac:dyDescent="0.3">
      <c r="A15" s="2">
        <v>2</v>
      </c>
      <c r="B15" s="2">
        <v>39799776568</v>
      </c>
      <c r="C15" s="2" t="s">
        <v>37</v>
      </c>
      <c r="D15" s="2">
        <v>72.897000000000006</v>
      </c>
      <c r="E15" s="2">
        <f>D15*0.7</f>
        <v>51.027900000000002</v>
      </c>
      <c r="F15" s="2">
        <v>80.86</v>
      </c>
      <c r="G15" s="2">
        <f>F15*0.3</f>
        <v>24.257999999999999</v>
      </c>
      <c r="H15" s="2">
        <f>E15+G15</f>
        <v>75.285899999999998</v>
      </c>
      <c r="I15" s="2" t="s">
        <v>30</v>
      </c>
    </row>
    <row r="16" spans="1:9" ht="30" customHeight="1" x14ac:dyDescent="0.3">
      <c r="A16" s="2">
        <v>3</v>
      </c>
      <c r="B16" s="2">
        <v>50215337354</v>
      </c>
      <c r="C16" s="2" t="s">
        <v>29</v>
      </c>
      <c r="D16" s="2">
        <v>73.415000000000006</v>
      </c>
      <c r="E16" s="2">
        <f>D16*0.7</f>
        <v>51.390500000000003</v>
      </c>
      <c r="F16" s="2">
        <v>66.400000000000006</v>
      </c>
      <c r="G16" s="2">
        <f>F16*0.3</f>
        <v>19.920000000000002</v>
      </c>
      <c r="H16" s="2">
        <f>E16+G16</f>
        <v>71.310500000000005</v>
      </c>
      <c r="I16" s="2" t="s">
        <v>30</v>
      </c>
    </row>
    <row r="17" ht="21.9" customHeight="1" x14ac:dyDescent="0.3"/>
    <row r="18" ht="21.9" customHeight="1" x14ac:dyDescent="0.3"/>
    <row r="19" ht="21.9" customHeight="1" x14ac:dyDescent="0.3"/>
    <row r="20" ht="21.9" customHeight="1" x14ac:dyDescent="0.3"/>
    <row r="21" ht="21.9" customHeight="1" x14ac:dyDescent="0.3"/>
    <row r="22" ht="21.9" customHeight="1" x14ac:dyDescent="0.3"/>
    <row r="23" ht="21.9" customHeight="1" x14ac:dyDescent="0.3"/>
    <row r="24" ht="21.9" customHeight="1" x14ac:dyDescent="0.3"/>
  </sheetData>
  <autoFilter ref="A13:I13" xr:uid="{00000000-0009-0000-0000-000002000000}">
    <sortState xmlns:xlrd2="http://schemas.microsoft.com/office/spreadsheetml/2017/richdata2" ref="A15:I16">
      <sortCondition descending="1" ref="H13"/>
    </sortState>
  </autoFilter>
  <mergeCells count="22"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6"/>
  <sheetViews>
    <sheetView workbookViewId="0">
      <selection activeCell="D5" sqref="D5:I5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39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40483173280</v>
      </c>
      <c r="C14" s="2" t="s">
        <v>40</v>
      </c>
      <c r="D14" s="2">
        <v>92.174999999999997</v>
      </c>
      <c r="E14" s="2">
        <f>D14*0.7</f>
        <v>64.522499999999994</v>
      </c>
      <c r="F14" s="2">
        <v>64.53</v>
      </c>
      <c r="G14" s="2">
        <f>F14*0.3</f>
        <v>19.358999999999998</v>
      </c>
      <c r="H14" s="2">
        <f>E14+G14</f>
        <v>83.881499999999988</v>
      </c>
      <c r="I14" s="2" t="s">
        <v>30</v>
      </c>
    </row>
    <row r="15" spans="1:9" ht="30" customHeight="1" x14ac:dyDescent="0.3">
      <c r="A15" s="2">
        <v>2</v>
      </c>
      <c r="B15" s="2">
        <v>27412987774</v>
      </c>
      <c r="C15" s="2" t="s">
        <v>43</v>
      </c>
      <c r="D15" s="2">
        <v>83.978999999999999</v>
      </c>
      <c r="E15" s="2">
        <f>D15*0.7</f>
        <v>58.785299999999992</v>
      </c>
      <c r="F15" s="2">
        <v>80.86</v>
      </c>
      <c r="G15" s="2">
        <f>F15*0.3</f>
        <v>24.257999999999999</v>
      </c>
      <c r="H15" s="2">
        <f>E15+G15</f>
        <v>83.043299999999988</v>
      </c>
      <c r="I15" s="2" t="s">
        <v>30</v>
      </c>
    </row>
    <row r="16" spans="1:9" ht="30" customHeight="1" x14ac:dyDescent="0.3">
      <c r="A16" s="2">
        <v>3</v>
      </c>
      <c r="B16" s="2">
        <v>39724207228</v>
      </c>
      <c r="C16" s="2" t="s">
        <v>41</v>
      </c>
      <c r="D16" s="2">
        <v>82.057000000000002</v>
      </c>
      <c r="E16" s="2">
        <f>D16*0.7</f>
        <v>57.439899999999994</v>
      </c>
      <c r="F16" s="2">
        <v>83.2</v>
      </c>
      <c r="G16" s="2">
        <f>F16*0.3</f>
        <v>24.96</v>
      </c>
      <c r="H16" s="2">
        <f>E16+G16</f>
        <v>82.399900000000002</v>
      </c>
      <c r="I16" s="2" t="s">
        <v>30</v>
      </c>
    </row>
    <row r="17" spans="1:9" ht="30" customHeight="1" x14ac:dyDescent="0.3">
      <c r="A17" s="2">
        <v>4</v>
      </c>
      <c r="B17" s="2">
        <v>10549167744</v>
      </c>
      <c r="C17" s="2" t="s">
        <v>44</v>
      </c>
      <c r="D17" s="2">
        <v>91.162000000000006</v>
      </c>
      <c r="E17" s="2">
        <f>D17*0.7</f>
        <v>63.813400000000001</v>
      </c>
      <c r="F17" s="2">
        <v>55.2</v>
      </c>
      <c r="G17" s="2">
        <f>F17*0.3</f>
        <v>16.559999999999999</v>
      </c>
      <c r="H17" s="2">
        <f>E17+G17</f>
        <v>80.373400000000004</v>
      </c>
      <c r="I17" s="2" t="s">
        <v>30</v>
      </c>
    </row>
    <row r="18" spans="1:9" ht="30" customHeight="1" x14ac:dyDescent="0.3">
      <c r="A18" s="2">
        <v>5</v>
      </c>
      <c r="B18" s="2">
        <v>18494368216</v>
      </c>
      <c r="C18" s="2" t="s">
        <v>42</v>
      </c>
      <c r="D18" s="2">
        <v>84.575999999999993</v>
      </c>
      <c r="E18" s="2">
        <f>D18*0.7</f>
        <v>59.203199999999988</v>
      </c>
      <c r="F18" s="2">
        <v>69.430000000000007</v>
      </c>
      <c r="G18" s="2">
        <f>F18*0.3</f>
        <v>20.829000000000001</v>
      </c>
      <c r="H18" s="2">
        <f>E18+G18</f>
        <v>80.032199999999989</v>
      </c>
      <c r="I18" s="2" t="s">
        <v>30</v>
      </c>
    </row>
    <row r="19" spans="1:9" ht="21.9" customHeight="1" x14ac:dyDescent="0.3"/>
    <row r="20" spans="1:9" ht="21.9" customHeight="1" x14ac:dyDescent="0.3"/>
    <row r="21" spans="1:9" ht="21.9" customHeight="1" x14ac:dyDescent="0.3"/>
    <row r="22" spans="1:9" ht="21.9" customHeight="1" x14ac:dyDescent="0.3"/>
    <row r="23" spans="1:9" ht="21.9" customHeight="1" x14ac:dyDescent="0.3"/>
    <row r="24" spans="1:9" ht="21.9" customHeight="1" x14ac:dyDescent="0.3"/>
    <row r="25" spans="1:9" ht="21.9" customHeight="1" x14ac:dyDescent="0.3"/>
    <row r="26" spans="1:9" ht="21.9" customHeight="1" x14ac:dyDescent="0.3"/>
  </sheetData>
  <mergeCells count="22"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4"/>
  <sheetViews>
    <sheetView workbookViewId="0">
      <selection activeCell="D20" sqref="D20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45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10943376148</v>
      </c>
      <c r="C14" s="2" t="s">
        <v>49</v>
      </c>
      <c r="D14" s="2">
        <v>71.67</v>
      </c>
      <c r="E14" s="2">
        <f>D14*0.7</f>
        <v>50.168999999999997</v>
      </c>
      <c r="F14" s="2">
        <v>83.9</v>
      </c>
      <c r="G14" s="2">
        <f>F14*0.3</f>
        <v>25.17</v>
      </c>
      <c r="H14" s="2">
        <f>E14+G14</f>
        <v>75.338999999999999</v>
      </c>
      <c r="I14" s="2" t="s">
        <v>30</v>
      </c>
    </row>
    <row r="15" spans="1:9" ht="30" customHeight="1" x14ac:dyDescent="0.3">
      <c r="A15" s="2">
        <v>2</v>
      </c>
      <c r="B15" s="2">
        <v>12439849976</v>
      </c>
      <c r="C15" s="2" t="s">
        <v>48</v>
      </c>
      <c r="D15" s="33" t="s">
        <v>47</v>
      </c>
      <c r="E15" s="34"/>
      <c r="F15" s="34"/>
      <c r="G15" s="34"/>
      <c r="H15" s="34"/>
      <c r="I15" s="35"/>
    </row>
    <row r="16" spans="1:9" ht="30" customHeight="1" x14ac:dyDescent="0.3">
      <c r="A16" s="2">
        <v>3</v>
      </c>
      <c r="B16" s="2">
        <v>36082653148</v>
      </c>
      <c r="C16" s="2" t="s">
        <v>46</v>
      </c>
      <c r="D16" s="33" t="s">
        <v>47</v>
      </c>
      <c r="E16" s="34"/>
      <c r="F16" s="34"/>
      <c r="G16" s="34"/>
      <c r="H16" s="34"/>
      <c r="I16" s="35"/>
    </row>
    <row r="17" ht="21.9" customHeight="1" x14ac:dyDescent="0.3"/>
    <row r="18" ht="21.9" customHeight="1" x14ac:dyDescent="0.3"/>
    <row r="19" ht="21.9" customHeight="1" x14ac:dyDescent="0.3"/>
    <row r="20" ht="21.9" customHeight="1" x14ac:dyDescent="0.3"/>
    <row r="21" ht="21.9" customHeight="1" x14ac:dyDescent="0.3"/>
    <row r="22" ht="21.9" customHeight="1" x14ac:dyDescent="0.3"/>
    <row r="23" ht="21.9" customHeight="1" x14ac:dyDescent="0.3"/>
    <row r="24" ht="21.9" customHeight="1" x14ac:dyDescent="0.3"/>
  </sheetData>
  <mergeCells count="24">
    <mergeCell ref="A12:A13"/>
    <mergeCell ref="B12:B13"/>
    <mergeCell ref="C12:C13"/>
    <mergeCell ref="I12:I13"/>
    <mergeCell ref="D16:I16"/>
    <mergeCell ref="D15:I15"/>
    <mergeCell ref="A11:I11"/>
    <mergeCell ref="A5:C5"/>
    <mergeCell ref="D5:I5"/>
    <mergeCell ref="A6:C6"/>
    <mergeCell ref="D6:I6"/>
    <mergeCell ref="A7:C7"/>
    <mergeCell ref="D7:I7"/>
    <mergeCell ref="A8:I8"/>
    <mergeCell ref="A9:B9"/>
    <mergeCell ref="C9:I9"/>
    <mergeCell ref="A10:B10"/>
    <mergeCell ref="C10:I10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3"/>
  <sheetViews>
    <sheetView workbookViewId="0">
      <selection activeCell="I18" sqref="I18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50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22294711738</v>
      </c>
      <c r="C14" s="2" t="s">
        <v>51</v>
      </c>
      <c r="D14" s="2">
        <v>75.132000000000005</v>
      </c>
      <c r="E14" s="2">
        <f>D14*0.7</f>
        <v>52.592399999999998</v>
      </c>
      <c r="F14" s="2">
        <v>76.66</v>
      </c>
      <c r="G14" s="2">
        <f>F14*0.3</f>
        <v>22.997999999999998</v>
      </c>
      <c r="H14" s="2">
        <f>E14+G14</f>
        <v>75.590399999999988</v>
      </c>
      <c r="I14" s="2" t="s">
        <v>30</v>
      </c>
    </row>
    <row r="15" spans="1:9" ht="30" customHeight="1" x14ac:dyDescent="0.3">
      <c r="A15" s="2">
        <v>2</v>
      </c>
      <c r="B15" s="2">
        <v>31300604568</v>
      </c>
      <c r="C15" s="2" t="s">
        <v>52</v>
      </c>
      <c r="D15" s="2">
        <v>74.558000000000007</v>
      </c>
      <c r="E15" s="2">
        <f>D15*0.7</f>
        <v>52.190600000000003</v>
      </c>
      <c r="F15" s="2">
        <v>64.3</v>
      </c>
      <c r="G15" s="2">
        <f>F15*0.3</f>
        <v>19.29</v>
      </c>
      <c r="H15" s="2">
        <f>E15+G15</f>
        <v>71.48060000000001</v>
      </c>
      <c r="I15" s="2" t="s">
        <v>30</v>
      </c>
    </row>
    <row r="16" spans="1:9" ht="21.9" customHeight="1" x14ac:dyDescent="0.3"/>
    <row r="17" ht="21.9" customHeight="1" x14ac:dyDescent="0.3"/>
    <row r="18" ht="21.9" customHeight="1" x14ac:dyDescent="0.3"/>
    <row r="19" ht="21.9" customHeight="1" x14ac:dyDescent="0.3"/>
    <row r="20" ht="21.9" customHeight="1" x14ac:dyDescent="0.3"/>
    <row r="21" ht="21.9" customHeight="1" x14ac:dyDescent="0.3"/>
    <row r="22" ht="21.9" customHeight="1" x14ac:dyDescent="0.3"/>
    <row r="23" ht="21.9" customHeight="1" x14ac:dyDescent="0.3"/>
  </sheetData>
  <mergeCells count="22"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3"/>
  <sheetViews>
    <sheetView workbookViewId="0">
      <selection sqref="A1:XFD1048576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9" width="13.66406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53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8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9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26" t="s">
        <v>27</v>
      </c>
      <c r="B8" s="27"/>
      <c r="C8" s="28"/>
      <c r="D8" s="28"/>
      <c r="E8" s="28"/>
      <c r="F8" s="28"/>
      <c r="G8" s="28"/>
      <c r="H8" s="28"/>
      <c r="I8" s="29"/>
    </row>
    <row r="9" spans="1:9" ht="26.1" customHeight="1" x14ac:dyDescent="0.3">
      <c r="A9" s="30" t="s">
        <v>11</v>
      </c>
      <c r="B9" s="31"/>
      <c r="C9" s="32" t="s">
        <v>13</v>
      </c>
      <c r="D9" s="32"/>
      <c r="E9" s="32"/>
      <c r="F9" s="32"/>
      <c r="G9" s="32"/>
      <c r="H9" s="32"/>
      <c r="I9" s="3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30" customHeight="1" x14ac:dyDescent="0.3">
      <c r="A14" s="2">
        <v>1</v>
      </c>
      <c r="B14" s="2">
        <v>15634726790</v>
      </c>
      <c r="C14" s="2" t="s">
        <v>54</v>
      </c>
      <c r="D14" s="2">
        <v>79.954999999999998</v>
      </c>
      <c r="E14" s="2">
        <f>D14*0.7</f>
        <v>55.968499999999999</v>
      </c>
      <c r="F14" s="2">
        <v>63.6</v>
      </c>
      <c r="G14" s="2">
        <f>F14*0.3</f>
        <v>19.079999999999998</v>
      </c>
      <c r="H14" s="2">
        <f>E14+G14</f>
        <v>75.04849999999999</v>
      </c>
      <c r="I14" s="2" t="s">
        <v>30</v>
      </c>
    </row>
    <row r="15" spans="1:9" ht="30" customHeight="1" x14ac:dyDescent="0.3">
      <c r="A15" s="2">
        <v>2</v>
      </c>
      <c r="B15" s="2">
        <v>17039503402</v>
      </c>
      <c r="C15" s="2" t="s">
        <v>55</v>
      </c>
      <c r="D15" s="2">
        <v>77.542000000000002</v>
      </c>
      <c r="E15" s="2">
        <f>D15*0.7</f>
        <v>54.279399999999995</v>
      </c>
      <c r="F15" s="2">
        <v>78.06</v>
      </c>
      <c r="G15" s="2">
        <f>F15*0.3</f>
        <v>23.417999999999999</v>
      </c>
      <c r="H15" s="2">
        <f>E15+G15</f>
        <v>77.697399999999988</v>
      </c>
      <c r="I15" s="2" t="s">
        <v>30</v>
      </c>
    </row>
    <row r="16" spans="1:9" ht="21.9" customHeight="1" x14ac:dyDescent="0.3"/>
    <row r="17" ht="21.9" customHeight="1" x14ac:dyDescent="0.3"/>
    <row r="18" ht="21.9" customHeight="1" x14ac:dyDescent="0.3"/>
    <row r="19" ht="21.9" customHeight="1" x14ac:dyDescent="0.3"/>
    <row r="20" ht="21.9" customHeight="1" x14ac:dyDescent="0.3"/>
    <row r="21" ht="21.9" customHeight="1" x14ac:dyDescent="0.3"/>
    <row r="22" ht="21.9" customHeight="1" x14ac:dyDescent="0.3"/>
    <row r="23" ht="21.9" customHeight="1" x14ac:dyDescent="0.3"/>
  </sheetData>
  <mergeCells count="22"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31496062992125984" right="0.31496062992125984" top="0.74803149606299213" bottom="0.74803149606299213" header="0.31496062992125984" footer="0.31496062992125984"/>
  <pageSetup paperSize="9" scale="6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5"/>
  <sheetViews>
    <sheetView tabSelected="1" topLeftCell="A8" zoomScaleNormal="100" workbookViewId="0">
      <selection activeCell="C15" sqref="C15"/>
    </sheetView>
  </sheetViews>
  <sheetFormatPr defaultColWidth="9.109375" defaultRowHeight="14.4" x14ac:dyDescent="0.3"/>
  <cols>
    <col min="1" max="1" width="10.6640625" style="1" customWidth="1"/>
    <col min="2" max="2" width="14.6640625" style="1" customWidth="1"/>
    <col min="3" max="3" width="34.5546875" style="1" customWidth="1"/>
    <col min="4" max="5" width="13.6640625" style="1" customWidth="1"/>
    <col min="6" max="7" width="13.6640625" style="1" bestFit="1" customWidth="1"/>
    <col min="8" max="8" width="13.6640625" style="1" customWidth="1"/>
    <col min="9" max="9" width="36.33203125" style="1" customWidth="1"/>
    <col min="10" max="16384" width="9.109375" style="1"/>
  </cols>
  <sheetData>
    <row r="1" spans="1:9" ht="79.5" customHeight="1" x14ac:dyDescent="0.3">
      <c r="A1" s="6" t="s">
        <v>2</v>
      </c>
      <c r="B1" s="7"/>
      <c r="C1" s="8"/>
      <c r="D1" s="8"/>
      <c r="E1" s="8"/>
      <c r="F1" s="8"/>
      <c r="G1" s="8"/>
      <c r="H1" s="8"/>
      <c r="I1" s="9"/>
    </row>
    <row r="2" spans="1:9" ht="26.1" customHeight="1" x14ac:dyDescent="0.3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9" ht="26.1" customHeight="1" x14ac:dyDescent="0.3">
      <c r="A3" s="13" t="s">
        <v>1</v>
      </c>
      <c r="B3" s="14"/>
      <c r="C3" s="15"/>
      <c r="D3" s="16" t="s">
        <v>7</v>
      </c>
      <c r="E3" s="17"/>
      <c r="F3" s="17"/>
      <c r="G3" s="17"/>
      <c r="H3" s="17"/>
      <c r="I3" s="18"/>
    </row>
    <row r="4" spans="1:9" ht="26.1" customHeight="1" x14ac:dyDescent="0.3">
      <c r="A4" s="13" t="s">
        <v>3</v>
      </c>
      <c r="B4" s="14"/>
      <c r="C4" s="15"/>
      <c r="D4" s="16" t="s">
        <v>62</v>
      </c>
      <c r="E4" s="17"/>
      <c r="F4" s="17"/>
      <c r="G4" s="17"/>
      <c r="H4" s="17"/>
      <c r="I4" s="18"/>
    </row>
    <row r="5" spans="1:9" ht="26.1" customHeight="1" x14ac:dyDescent="0.3">
      <c r="A5" s="13" t="s">
        <v>4</v>
      </c>
      <c r="B5" s="14"/>
      <c r="C5" s="15"/>
      <c r="D5" s="19" t="s">
        <v>57</v>
      </c>
      <c r="E5" s="20"/>
      <c r="F5" s="20"/>
      <c r="G5" s="20"/>
      <c r="H5" s="20"/>
      <c r="I5" s="21"/>
    </row>
    <row r="6" spans="1:9" ht="26.1" customHeight="1" x14ac:dyDescent="0.3">
      <c r="A6" s="13" t="s">
        <v>5</v>
      </c>
      <c r="B6" s="14"/>
      <c r="C6" s="15"/>
      <c r="D6" s="16" t="s">
        <v>58</v>
      </c>
      <c r="E6" s="17"/>
      <c r="F6" s="17"/>
      <c r="G6" s="17"/>
      <c r="H6" s="17"/>
      <c r="I6" s="18"/>
    </row>
    <row r="7" spans="1:9" ht="26.1" customHeight="1" x14ac:dyDescent="0.3">
      <c r="A7" s="13" t="s">
        <v>6</v>
      </c>
      <c r="B7" s="14"/>
      <c r="C7" s="15"/>
      <c r="D7" s="16" t="s">
        <v>10</v>
      </c>
      <c r="E7" s="17"/>
      <c r="F7" s="17"/>
      <c r="G7" s="17"/>
      <c r="H7" s="17"/>
      <c r="I7" s="18"/>
    </row>
    <row r="8" spans="1:9" ht="110.25" customHeight="1" x14ac:dyDescent="0.3">
      <c r="A8" s="36" t="s">
        <v>60</v>
      </c>
      <c r="B8" s="37"/>
      <c r="C8" s="38"/>
      <c r="D8" s="38"/>
      <c r="E8" s="38"/>
      <c r="F8" s="38"/>
      <c r="G8" s="38"/>
      <c r="H8" s="38"/>
      <c r="I8" s="39"/>
    </row>
    <row r="9" spans="1:9" ht="26.1" customHeight="1" x14ac:dyDescent="0.3">
      <c r="A9" s="40" t="s">
        <v>11</v>
      </c>
      <c r="B9" s="41"/>
      <c r="C9" s="42" t="s">
        <v>61</v>
      </c>
      <c r="D9" s="42"/>
      <c r="E9" s="42"/>
      <c r="F9" s="42"/>
      <c r="G9" s="42"/>
      <c r="H9" s="42"/>
      <c r="I9" s="42"/>
    </row>
    <row r="10" spans="1:9" ht="26.1" customHeight="1" x14ac:dyDescent="0.3">
      <c r="A10" s="30" t="s">
        <v>12</v>
      </c>
      <c r="B10" s="31"/>
      <c r="C10" s="32" t="s">
        <v>14</v>
      </c>
      <c r="D10" s="32"/>
      <c r="E10" s="32"/>
      <c r="F10" s="32"/>
      <c r="G10" s="32"/>
      <c r="H10" s="32"/>
      <c r="I10" s="32"/>
    </row>
    <row r="11" spans="1:9" ht="26.1" customHeight="1" x14ac:dyDescent="0.3">
      <c r="A11" s="10" t="s">
        <v>15</v>
      </c>
      <c r="B11" s="11"/>
      <c r="C11" s="11"/>
      <c r="D11" s="11"/>
      <c r="E11" s="11"/>
      <c r="F11" s="11"/>
      <c r="G11" s="11"/>
      <c r="H11" s="11"/>
      <c r="I11" s="12"/>
    </row>
    <row r="12" spans="1:9" ht="52.5" customHeight="1" x14ac:dyDescent="0.3">
      <c r="A12" s="22" t="s">
        <v>16</v>
      </c>
      <c r="B12" s="22" t="s">
        <v>28</v>
      </c>
      <c r="C12" s="25" t="s">
        <v>17</v>
      </c>
      <c r="D12" s="3" t="s">
        <v>20</v>
      </c>
      <c r="E12" s="3" t="s">
        <v>20</v>
      </c>
      <c r="F12" s="3" t="s">
        <v>21</v>
      </c>
      <c r="G12" s="3" t="s">
        <v>21</v>
      </c>
      <c r="H12" s="4" t="s">
        <v>24</v>
      </c>
      <c r="I12" s="22" t="s">
        <v>26</v>
      </c>
    </row>
    <row r="13" spans="1:9" ht="48.75" customHeight="1" x14ac:dyDescent="0.3">
      <c r="A13" s="23"/>
      <c r="B13" s="24"/>
      <c r="C13" s="23"/>
      <c r="D13" s="4" t="s">
        <v>18</v>
      </c>
      <c r="E13" s="3" t="s">
        <v>19</v>
      </c>
      <c r="F13" s="4" t="s">
        <v>22</v>
      </c>
      <c r="G13" s="3" t="s">
        <v>23</v>
      </c>
      <c r="H13" s="4" t="s">
        <v>25</v>
      </c>
      <c r="I13" s="24"/>
    </row>
    <row r="14" spans="1:9" ht="21.9" customHeight="1" x14ac:dyDescent="0.3">
      <c r="A14" s="2">
        <v>1</v>
      </c>
      <c r="B14" s="2" t="s">
        <v>63</v>
      </c>
      <c r="C14" s="2" t="s">
        <v>65</v>
      </c>
      <c r="D14" s="2">
        <v>72.121629999999996</v>
      </c>
      <c r="E14" s="2">
        <v>50.485140999999992</v>
      </c>
      <c r="F14" s="2">
        <v>85.53</v>
      </c>
      <c r="G14" s="2">
        <v>25.658999999999999</v>
      </c>
      <c r="H14" s="2">
        <v>76.144140999999991</v>
      </c>
      <c r="I14" s="2" t="s">
        <v>56</v>
      </c>
    </row>
    <row r="15" spans="1:9" ht="15.6" x14ac:dyDescent="0.3">
      <c r="A15" s="5">
        <v>2</v>
      </c>
      <c r="B15" s="2" t="s">
        <v>64</v>
      </c>
      <c r="C15" s="2" t="s">
        <v>66</v>
      </c>
      <c r="D15" s="33" t="s">
        <v>59</v>
      </c>
      <c r="E15" s="34"/>
      <c r="F15" s="34"/>
      <c r="G15" s="34"/>
      <c r="H15" s="34"/>
      <c r="I15" s="35"/>
    </row>
  </sheetData>
  <mergeCells count="23">
    <mergeCell ref="D15:I15"/>
    <mergeCell ref="A12:A13"/>
    <mergeCell ref="B12:B13"/>
    <mergeCell ref="C12:C13"/>
    <mergeCell ref="I12:I13"/>
    <mergeCell ref="A8:I8"/>
    <mergeCell ref="A9:B9"/>
    <mergeCell ref="C9:I9"/>
    <mergeCell ref="A10:B10"/>
    <mergeCell ref="C10:I10"/>
    <mergeCell ref="A11:I11"/>
    <mergeCell ref="A5:C5"/>
    <mergeCell ref="D5:I5"/>
    <mergeCell ref="A6:C6"/>
    <mergeCell ref="D6:I6"/>
    <mergeCell ref="A7:C7"/>
    <mergeCell ref="D7:I7"/>
    <mergeCell ref="A1:I1"/>
    <mergeCell ref="A2:I2"/>
    <mergeCell ref="A3:C3"/>
    <mergeCell ref="D3:I3"/>
    <mergeCell ref="A4:C4"/>
    <mergeCell ref="D4:I4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otomotiv</vt:lpstr>
      <vt:lpstr>moda</vt:lpstr>
      <vt:lpstr>inşaat</vt:lpstr>
      <vt:lpstr>işletme</vt:lpstr>
      <vt:lpstr>GRAFİK</vt:lpstr>
      <vt:lpstr>UÇAK</vt:lpstr>
      <vt:lpstr>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2024-03-01T11:53:45Z</dcterms:modified>
</cp:coreProperties>
</file>