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P50" i="1" l="1"/>
  <c r="P46" i="1"/>
  <c r="Q46" i="1" s="1"/>
  <c r="P44" i="1"/>
  <c r="P41" i="1"/>
  <c r="P36" i="1"/>
  <c r="P34" i="1"/>
  <c r="P26" i="1"/>
  <c r="Q26" i="1" s="1"/>
  <c r="P25" i="1"/>
  <c r="P21" i="1"/>
  <c r="P20" i="1"/>
  <c r="P18" i="1"/>
  <c r="P17" i="1"/>
  <c r="P15" i="1"/>
  <c r="Q15" i="1" s="1"/>
  <c r="Q14" i="1"/>
  <c r="P14" i="1"/>
  <c r="P13" i="1"/>
  <c r="P9" i="1"/>
  <c r="P8" i="1"/>
  <c r="P5" i="1"/>
  <c r="Q5" i="1" s="1"/>
</calcChain>
</file>

<file path=xl/sharedStrings.xml><?xml version="1.0" encoding="utf-8"?>
<sst xmlns="http://schemas.openxmlformats.org/spreadsheetml/2006/main" count="320" uniqueCount="81">
  <si>
    <t>Numarası</t>
  </si>
  <si>
    <t>Adı Soyadı</t>
  </si>
  <si>
    <t>Bölümü</t>
  </si>
  <si>
    <t>Sınav Tarihi</t>
  </si>
  <si>
    <t>MF4 Sıralaması</t>
  </si>
  <si>
    <t>MF4 Puanı</t>
  </si>
  <si>
    <t>Bölüm Mevcudu</t>
  </si>
  <si>
    <t>Bölüm %20si</t>
  </si>
  <si>
    <t>Öğrenci Sınıf Başarı Derecesi</t>
  </si>
  <si>
    <t>Sınıfı</t>
  </si>
  <si>
    <t>Başarı Sırası Uygunluğu</t>
  </si>
  <si>
    <t>Tercih Sıralaması</t>
  </si>
  <si>
    <t>ÇAP/
YANDAL</t>
  </si>
  <si>
    <t>ÇAP/YANDAL Yapmak İstediği Bölüm</t>
  </si>
  <si>
    <t>Bölüm Mevcudunun %15i</t>
  </si>
  <si>
    <t>Alınacak Kişi Sayısı</t>
  </si>
  <si>
    <t>GANO</t>
  </si>
  <si>
    <t>Sonuç</t>
  </si>
  <si>
    <t>Abdülmelik Arslan</t>
  </si>
  <si>
    <t>Havacılık Elektrik Elektroniği</t>
  </si>
  <si>
    <t>ÇAP</t>
  </si>
  <si>
    <t>Elektrik Elektronik Mühendisliği</t>
  </si>
  <si>
    <t>1. TERCİHİNE YERLEŞTİ</t>
  </si>
  <si>
    <t>Makine Mühendisliği</t>
  </si>
  <si>
    <t>UYGUN</t>
  </si>
  <si>
    <t>Alper Altın</t>
  </si>
  <si>
    <t>Endüstri Mühendisliği</t>
  </si>
  <si>
    <t>Beliz Melike Kütük</t>
  </si>
  <si>
    <t>İç Mimarlık</t>
  </si>
  <si>
    <t>UYGUN DEĞİL</t>
  </si>
  <si>
    <t>Mimarlık</t>
  </si>
  <si>
    <t>Berivan Öter</t>
  </si>
  <si>
    <t>Genetik ve Biyomühendislik</t>
  </si>
  <si>
    <t>Yandal</t>
  </si>
  <si>
    <t>Bilgisayar Mühendisliği</t>
  </si>
  <si>
    <t>Beyza Nur Özdemir</t>
  </si>
  <si>
    <t>Mimarlık(İngilizce)</t>
  </si>
  <si>
    <t>İnşaat Mühendisliği (İngilizce)</t>
  </si>
  <si>
    <t>Burak Uygun</t>
  </si>
  <si>
    <t>Uçak Gövde Motor Bakım</t>
  </si>
  <si>
    <t xml:space="preserve">Emre Kaya </t>
  </si>
  <si>
    <t>Yönetim Bilişim Sistemleri</t>
  </si>
  <si>
    <t>Emrecan Kılıç</t>
  </si>
  <si>
    <t>İnşaat Mühendisliği</t>
  </si>
  <si>
    <t>Esmat Manla</t>
  </si>
  <si>
    <t>Esra Yılmaz</t>
  </si>
  <si>
    <t>Ezgi Nur Koşay</t>
  </si>
  <si>
    <t>Furkan Kaynar</t>
  </si>
  <si>
    <t>Gizem Kırmızıgül</t>
  </si>
  <si>
    <t>Uluslararası Ticaret ve Lojistik</t>
  </si>
  <si>
    <t>Hüseyin Cebesoy</t>
  </si>
  <si>
    <t>İbrahim Gece</t>
  </si>
  <si>
    <t>İnanç Yılmaz</t>
  </si>
  <si>
    <t>İrem Bükücü</t>
  </si>
  <si>
    <t>Kardelen Balyan</t>
  </si>
  <si>
    <t>YANDAL</t>
  </si>
  <si>
    <t>Mehmet Ekinci</t>
  </si>
  <si>
    <t>Melike Kömür</t>
  </si>
  <si>
    <t>İç Mimarlık (İngilizce)</t>
  </si>
  <si>
    <t>Minüre Tuğçe Kaynar</t>
  </si>
  <si>
    <t>Muhammet Ali Karaçam</t>
  </si>
  <si>
    <t>Muhammet Tarık Yılmaz</t>
  </si>
  <si>
    <t>Mustafa Koyuncu</t>
  </si>
  <si>
    <t>Nizamettin Umut Can</t>
  </si>
  <si>
    <t>Nurseli Hacısalihoğlu</t>
  </si>
  <si>
    <t>Okan Özkahraman</t>
  </si>
  <si>
    <t>Onurhan Cansever</t>
  </si>
  <si>
    <t>Ozan Kağızmandere</t>
  </si>
  <si>
    <t>Recep Emin Berçinli</t>
  </si>
  <si>
    <t>Sena Nur Aydın</t>
  </si>
  <si>
    <t>Serhat Karataylı</t>
  </si>
  <si>
    <t>Serhat Yüksel</t>
  </si>
  <si>
    <t>Shokofa Özbek</t>
  </si>
  <si>
    <t>Tuğçe Nur Göz</t>
  </si>
  <si>
    <t xml:space="preserve">İnşaat Mühendisliği </t>
  </si>
  <si>
    <t>Uğur Cem Bulut</t>
  </si>
  <si>
    <t>Umut Türk</t>
  </si>
  <si>
    <t>Yiğit Tarakçı</t>
  </si>
  <si>
    <t>Mekatronik Mühendisliği</t>
  </si>
  <si>
    <t>Yunus Emre Karakoç</t>
  </si>
  <si>
    <t>Zehra Polat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</si>
</sst>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X9" sqref="X9"/>
    </sheetView>
  </sheetViews>
  <sheetFormatPr defaultRowHeight="15" x14ac:dyDescent="0.25"/>
  <cols>
    <col min="1" max="1" width="12" bestFit="1" customWidth="1"/>
    <col min="2" max="2" width="22.42578125" bestFit="1" customWidth="1"/>
    <col min="3" max="3" width="29.85546875" bestFit="1" customWidth="1"/>
    <col min="4" max="4" width="11.140625" hidden="1" customWidth="1"/>
    <col min="5" max="12" width="0" hidden="1" customWidth="1"/>
    <col min="14" max="14" width="34.140625" bestFit="1" customWidth="1"/>
    <col min="15" max="19" width="0" hidden="1" customWidth="1"/>
    <col min="20" max="20" width="20.42578125" style="19" bestFit="1" customWidth="1"/>
  </cols>
  <sheetData>
    <row r="1" spans="1:20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3" t="s">
        <v>9</v>
      </c>
      <c r="K1" s="5" t="s">
        <v>10</v>
      </c>
      <c r="L1" s="6" t="s">
        <v>11</v>
      </c>
      <c r="M1" s="5" t="s">
        <v>12</v>
      </c>
      <c r="N1" s="7" t="s">
        <v>13</v>
      </c>
      <c r="O1" s="5" t="s">
        <v>6</v>
      </c>
      <c r="P1" s="5" t="s">
        <v>14</v>
      </c>
      <c r="Q1" s="5" t="s">
        <v>15</v>
      </c>
      <c r="R1" s="2" t="s">
        <v>16</v>
      </c>
      <c r="S1" s="5" t="s">
        <v>12</v>
      </c>
      <c r="T1" s="3" t="s">
        <v>17</v>
      </c>
    </row>
    <row r="2" spans="1:20" x14ac:dyDescent="0.25">
      <c r="A2" s="8"/>
      <c r="B2" s="2"/>
      <c r="C2" s="3"/>
      <c r="D2" s="9"/>
      <c r="E2" s="9"/>
      <c r="F2" s="9"/>
      <c r="G2" s="10"/>
      <c r="H2" s="10"/>
      <c r="I2" s="10"/>
      <c r="J2" s="3"/>
      <c r="K2" s="10"/>
      <c r="L2" s="6"/>
      <c r="M2" s="10"/>
      <c r="N2" s="7"/>
      <c r="O2" s="10"/>
      <c r="P2" s="10"/>
      <c r="Q2" s="10"/>
      <c r="R2" s="2"/>
      <c r="S2" s="10"/>
      <c r="T2" s="3"/>
    </row>
    <row r="3" spans="1:20" x14ac:dyDescent="0.25">
      <c r="A3" s="11">
        <v>20172014002</v>
      </c>
      <c r="B3" s="11" t="s">
        <v>18</v>
      </c>
      <c r="C3" s="11" t="s">
        <v>19</v>
      </c>
      <c r="D3" s="12">
        <v>2016</v>
      </c>
      <c r="E3" s="12">
        <v>142.244</v>
      </c>
      <c r="F3" s="12">
        <v>296.48</v>
      </c>
      <c r="G3" s="12"/>
      <c r="H3" s="12"/>
      <c r="I3" s="12"/>
      <c r="J3" s="12"/>
      <c r="K3" s="12">
        <v>1</v>
      </c>
      <c r="L3" s="12">
        <v>2</v>
      </c>
      <c r="M3" s="11" t="s">
        <v>20</v>
      </c>
      <c r="N3" s="13" t="s">
        <v>21</v>
      </c>
      <c r="O3" s="14"/>
      <c r="P3" s="12"/>
      <c r="Q3" s="12"/>
      <c r="R3" s="12">
        <v>3.17</v>
      </c>
      <c r="S3" s="11" t="s">
        <v>20</v>
      </c>
      <c r="T3" s="17" t="s">
        <v>22</v>
      </c>
    </row>
    <row r="4" spans="1:20" x14ac:dyDescent="0.25">
      <c r="A4" s="11">
        <v>20162012074</v>
      </c>
      <c r="B4" s="11" t="s">
        <v>18</v>
      </c>
      <c r="C4" s="11" t="s">
        <v>19</v>
      </c>
      <c r="D4" s="12">
        <v>2016</v>
      </c>
      <c r="E4" s="12">
        <v>142.244</v>
      </c>
      <c r="F4" s="12">
        <v>296.48</v>
      </c>
      <c r="G4" s="12"/>
      <c r="H4" s="12"/>
      <c r="I4" s="12"/>
      <c r="J4" s="12"/>
      <c r="K4" s="12"/>
      <c r="L4" s="12">
        <v>1</v>
      </c>
      <c r="M4" s="11" t="s">
        <v>20</v>
      </c>
      <c r="N4" s="13" t="s">
        <v>23</v>
      </c>
      <c r="O4" s="14"/>
      <c r="P4" s="12"/>
      <c r="Q4" s="12"/>
      <c r="R4" s="12">
        <v>3.17</v>
      </c>
      <c r="S4" s="11" t="s">
        <v>20</v>
      </c>
      <c r="T4" s="17" t="s">
        <v>24</v>
      </c>
    </row>
    <row r="5" spans="1:20" x14ac:dyDescent="0.25">
      <c r="A5" s="11">
        <v>20162012060</v>
      </c>
      <c r="B5" s="11" t="s">
        <v>25</v>
      </c>
      <c r="C5" s="11" t="s">
        <v>23</v>
      </c>
      <c r="D5" s="12"/>
      <c r="E5" s="12"/>
      <c r="F5" s="12"/>
      <c r="G5" s="12">
        <v>42</v>
      </c>
      <c r="H5" s="12">
        <v>8.4</v>
      </c>
      <c r="I5" s="12">
        <v>3</v>
      </c>
      <c r="J5" s="12">
        <v>2</v>
      </c>
      <c r="K5" s="12">
        <v>1</v>
      </c>
      <c r="L5" s="12">
        <v>2</v>
      </c>
      <c r="M5" s="11" t="s">
        <v>20</v>
      </c>
      <c r="N5" s="13" t="s">
        <v>26</v>
      </c>
      <c r="O5" s="14">
        <v>39</v>
      </c>
      <c r="P5" s="12">
        <f>O5*0.15</f>
        <v>5.85</v>
      </c>
      <c r="Q5" s="12">
        <f>ROUND(P5,0)</f>
        <v>6</v>
      </c>
      <c r="R5" s="12">
        <v>3.41</v>
      </c>
      <c r="S5" s="11" t="s">
        <v>20</v>
      </c>
      <c r="T5" s="17" t="s">
        <v>24</v>
      </c>
    </row>
    <row r="6" spans="1:20" x14ac:dyDescent="0.25">
      <c r="A6" s="11">
        <v>20167020039</v>
      </c>
      <c r="B6" s="11" t="s">
        <v>27</v>
      </c>
      <c r="C6" s="11" t="s">
        <v>28</v>
      </c>
      <c r="D6" s="12"/>
      <c r="E6" s="12"/>
      <c r="F6" s="12"/>
      <c r="G6" s="12">
        <v>45</v>
      </c>
      <c r="H6" s="12">
        <v>9</v>
      </c>
      <c r="I6" s="12">
        <v>3</v>
      </c>
      <c r="J6" s="12">
        <v>2</v>
      </c>
      <c r="K6" s="12"/>
      <c r="L6" s="12">
        <v>1</v>
      </c>
      <c r="M6" s="11" t="s">
        <v>20</v>
      </c>
      <c r="N6" s="13" t="s">
        <v>26</v>
      </c>
      <c r="O6" s="14">
        <v>39</v>
      </c>
      <c r="P6" s="12">
        <v>5.85</v>
      </c>
      <c r="Q6" s="12">
        <v>6</v>
      </c>
      <c r="R6" s="12">
        <v>3.61</v>
      </c>
      <c r="S6" s="11" t="s">
        <v>20</v>
      </c>
      <c r="T6" s="17" t="s">
        <v>29</v>
      </c>
    </row>
    <row r="7" spans="1:20" x14ac:dyDescent="0.25">
      <c r="A7" s="11">
        <v>20167020039</v>
      </c>
      <c r="B7" s="11" t="s">
        <v>27</v>
      </c>
      <c r="C7" s="11" t="s">
        <v>28</v>
      </c>
      <c r="D7" s="12"/>
      <c r="E7" s="12"/>
      <c r="F7" s="12"/>
      <c r="G7" s="12">
        <v>45</v>
      </c>
      <c r="H7" s="12">
        <v>9</v>
      </c>
      <c r="I7" s="12">
        <v>3</v>
      </c>
      <c r="J7" s="12">
        <v>2</v>
      </c>
      <c r="K7" s="12"/>
      <c r="L7" s="12">
        <v>2</v>
      </c>
      <c r="M7" s="11" t="s">
        <v>20</v>
      </c>
      <c r="N7" s="13" t="s">
        <v>30</v>
      </c>
      <c r="O7" s="14">
        <v>60</v>
      </c>
      <c r="P7" s="12">
        <v>9</v>
      </c>
      <c r="Q7" s="12">
        <v>9</v>
      </c>
      <c r="R7" s="12">
        <v>3.61</v>
      </c>
      <c r="S7" s="11" t="s">
        <v>20</v>
      </c>
      <c r="T7" s="17" t="s">
        <v>29</v>
      </c>
    </row>
    <row r="8" spans="1:20" x14ac:dyDescent="0.25">
      <c r="A8" s="11">
        <v>20172015011</v>
      </c>
      <c r="B8" s="11" t="s">
        <v>31</v>
      </c>
      <c r="C8" s="11" t="s">
        <v>32</v>
      </c>
      <c r="D8" s="12"/>
      <c r="E8" s="12"/>
      <c r="F8" s="12"/>
      <c r="G8" s="12">
        <v>6</v>
      </c>
      <c r="H8" s="15">
        <v>1.2</v>
      </c>
      <c r="I8" s="15">
        <v>3</v>
      </c>
      <c r="J8" s="12">
        <v>3</v>
      </c>
      <c r="K8" s="12">
        <v>1</v>
      </c>
      <c r="L8" s="12">
        <v>2</v>
      </c>
      <c r="M8" s="11" t="s">
        <v>33</v>
      </c>
      <c r="N8" s="13" t="s">
        <v>34</v>
      </c>
      <c r="O8" s="14">
        <v>47</v>
      </c>
      <c r="P8" s="12">
        <f>O8*0.15</f>
        <v>7.05</v>
      </c>
      <c r="Q8" s="12">
        <v>7</v>
      </c>
      <c r="R8" s="12">
        <v>3.04</v>
      </c>
      <c r="S8" s="11" t="s">
        <v>33</v>
      </c>
      <c r="T8" s="17" t="s">
        <v>22</v>
      </c>
    </row>
    <row r="9" spans="1:20" x14ac:dyDescent="0.25">
      <c r="A9" s="11">
        <v>20176011019</v>
      </c>
      <c r="B9" s="11" t="s">
        <v>31</v>
      </c>
      <c r="C9" s="11" t="s">
        <v>32</v>
      </c>
      <c r="D9" s="12"/>
      <c r="E9" s="12"/>
      <c r="F9" s="12"/>
      <c r="G9" s="12">
        <v>6</v>
      </c>
      <c r="H9" s="15">
        <v>1.2</v>
      </c>
      <c r="I9" s="15">
        <v>3</v>
      </c>
      <c r="J9" s="12">
        <v>3</v>
      </c>
      <c r="K9" s="12">
        <v>1</v>
      </c>
      <c r="L9" s="12">
        <v>1</v>
      </c>
      <c r="M9" s="11" t="s">
        <v>33</v>
      </c>
      <c r="N9" s="13" t="s">
        <v>26</v>
      </c>
      <c r="O9" s="14">
        <v>46</v>
      </c>
      <c r="P9" s="12">
        <f>O9*0.15</f>
        <v>6.8999999999999995</v>
      </c>
      <c r="Q9" s="12">
        <v>7</v>
      </c>
      <c r="R9" s="12">
        <v>3.04</v>
      </c>
      <c r="S9" s="11" t="s">
        <v>33</v>
      </c>
      <c r="T9" s="17" t="s">
        <v>24</v>
      </c>
    </row>
    <row r="10" spans="1:20" x14ac:dyDescent="0.25">
      <c r="A10" s="11">
        <v>20176011019</v>
      </c>
      <c r="B10" s="11" t="s">
        <v>35</v>
      </c>
      <c r="C10" s="11" t="s">
        <v>36</v>
      </c>
      <c r="D10" s="12"/>
      <c r="E10" s="12"/>
      <c r="F10" s="12"/>
      <c r="G10" s="12">
        <v>59</v>
      </c>
      <c r="H10" s="12">
        <v>11.8</v>
      </c>
      <c r="I10" s="12">
        <v>9</v>
      </c>
      <c r="J10" s="12">
        <v>3</v>
      </c>
      <c r="K10" s="12">
        <v>1</v>
      </c>
      <c r="L10" s="12">
        <v>1</v>
      </c>
      <c r="M10" s="11" t="s">
        <v>20</v>
      </c>
      <c r="N10" s="13" t="s">
        <v>37</v>
      </c>
      <c r="O10" s="14">
        <v>47</v>
      </c>
      <c r="P10" s="12">
        <v>7.05</v>
      </c>
      <c r="Q10" s="12">
        <v>7</v>
      </c>
      <c r="R10" s="12">
        <v>3.35</v>
      </c>
      <c r="S10" s="11" t="s">
        <v>20</v>
      </c>
      <c r="T10" s="17" t="s">
        <v>24</v>
      </c>
    </row>
    <row r="11" spans="1:20" x14ac:dyDescent="0.25">
      <c r="A11" s="11">
        <v>20162019004</v>
      </c>
      <c r="B11" s="11" t="s">
        <v>35</v>
      </c>
      <c r="C11" s="11" t="s">
        <v>36</v>
      </c>
      <c r="D11" s="12"/>
      <c r="E11" s="12"/>
      <c r="F11" s="12"/>
      <c r="G11" s="12">
        <v>59</v>
      </c>
      <c r="H11" s="12">
        <v>11.8</v>
      </c>
      <c r="I11" s="12">
        <v>9</v>
      </c>
      <c r="J11" s="12">
        <v>3</v>
      </c>
      <c r="K11" s="12">
        <v>1</v>
      </c>
      <c r="L11" s="12">
        <v>2</v>
      </c>
      <c r="M11" s="11" t="s">
        <v>20</v>
      </c>
      <c r="N11" s="13" t="s">
        <v>37</v>
      </c>
      <c r="O11" s="14">
        <v>47</v>
      </c>
      <c r="P11" s="12">
        <v>7.05</v>
      </c>
      <c r="Q11" s="12">
        <v>7</v>
      </c>
      <c r="R11" s="12">
        <v>3.35</v>
      </c>
      <c r="S11" s="11" t="s">
        <v>20</v>
      </c>
      <c r="T11" s="17" t="s">
        <v>24</v>
      </c>
    </row>
    <row r="12" spans="1:20" x14ac:dyDescent="0.25">
      <c r="A12" s="11">
        <v>20162019004</v>
      </c>
      <c r="B12" s="11" t="s">
        <v>38</v>
      </c>
      <c r="C12" s="11" t="s">
        <v>39</v>
      </c>
      <c r="D12" s="12"/>
      <c r="E12" s="12"/>
      <c r="F12" s="12"/>
      <c r="G12" s="12"/>
      <c r="H12" s="12"/>
      <c r="I12" s="12"/>
      <c r="J12" s="12"/>
      <c r="K12" s="12"/>
      <c r="L12" s="12">
        <v>1</v>
      </c>
      <c r="M12" s="11" t="s">
        <v>20</v>
      </c>
      <c r="N12" s="13" t="s">
        <v>23</v>
      </c>
      <c r="O12" s="14"/>
      <c r="P12" s="12"/>
      <c r="Q12" s="12"/>
      <c r="R12" s="12"/>
      <c r="S12" s="11" t="s">
        <v>20</v>
      </c>
      <c r="T12" s="17" t="s">
        <v>29</v>
      </c>
    </row>
    <row r="13" spans="1:20" x14ac:dyDescent="0.25">
      <c r="A13" s="11">
        <v>20162017054</v>
      </c>
      <c r="B13" s="11" t="s">
        <v>40</v>
      </c>
      <c r="C13" s="11" t="s">
        <v>41</v>
      </c>
      <c r="D13" s="12"/>
      <c r="E13" s="12"/>
      <c r="F13" s="12"/>
      <c r="G13" s="12">
        <v>30</v>
      </c>
      <c r="H13" s="12">
        <v>6</v>
      </c>
      <c r="I13" s="12">
        <v>2</v>
      </c>
      <c r="J13" s="12">
        <v>2</v>
      </c>
      <c r="K13" s="12"/>
      <c r="L13" s="12"/>
      <c r="M13" s="11" t="s">
        <v>20</v>
      </c>
      <c r="N13" s="13" t="s">
        <v>34</v>
      </c>
      <c r="O13" s="14">
        <v>47</v>
      </c>
      <c r="P13" s="12">
        <f>O13*0.15</f>
        <v>7.05</v>
      </c>
      <c r="Q13" s="12">
        <v>7</v>
      </c>
      <c r="R13" s="12">
        <v>3.42</v>
      </c>
      <c r="S13" s="11" t="s">
        <v>20</v>
      </c>
      <c r="T13" s="17" t="s">
        <v>29</v>
      </c>
    </row>
    <row r="14" spans="1:20" x14ac:dyDescent="0.25">
      <c r="A14" s="11">
        <v>20162017054</v>
      </c>
      <c r="B14" s="11" t="s">
        <v>42</v>
      </c>
      <c r="C14" s="11" t="s">
        <v>30</v>
      </c>
      <c r="D14" s="12"/>
      <c r="E14" s="12"/>
      <c r="F14" s="12"/>
      <c r="G14" s="12">
        <v>60</v>
      </c>
      <c r="H14" s="12">
        <v>12</v>
      </c>
      <c r="I14" s="12">
        <v>10</v>
      </c>
      <c r="J14" s="12">
        <v>2</v>
      </c>
      <c r="K14" s="12"/>
      <c r="L14" s="12">
        <v>1</v>
      </c>
      <c r="M14" s="11" t="s">
        <v>20</v>
      </c>
      <c r="N14" s="13" t="s">
        <v>43</v>
      </c>
      <c r="O14" s="15">
        <v>58</v>
      </c>
      <c r="P14" s="12">
        <f>O14*0.15</f>
        <v>8.6999999999999993</v>
      </c>
      <c r="Q14" s="12">
        <f>ROUND(P14,0)</f>
        <v>9</v>
      </c>
      <c r="R14" s="12">
        <v>3.19</v>
      </c>
      <c r="S14" s="11" t="s">
        <v>20</v>
      </c>
      <c r="T14" s="17" t="s">
        <v>24</v>
      </c>
    </row>
    <row r="15" spans="1:20" x14ac:dyDescent="0.25">
      <c r="A15" s="11">
        <v>20177030033</v>
      </c>
      <c r="B15" s="11" t="s">
        <v>44</v>
      </c>
      <c r="C15" s="11" t="s">
        <v>30</v>
      </c>
      <c r="D15" s="12"/>
      <c r="E15" s="12"/>
      <c r="F15" s="12"/>
      <c r="G15" s="12">
        <v>103</v>
      </c>
      <c r="H15" s="12">
        <v>20.6</v>
      </c>
      <c r="I15" s="12">
        <v>1</v>
      </c>
      <c r="J15" s="12">
        <v>3</v>
      </c>
      <c r="K15" s="12"/>
      <c r="L15" s="12">
        <v>1</v>
      </c>
      <c r="M15" s="11" t="s">
        <v>20</v>
      </c>
      <c r="N15" s="13" t="s">
        <v>43</v>
      </c>
      <c r="O15" s="14">
        <v>95</v>
      </c>
      <c r="P15" s="12">
        <f>O15*0.15</f>
        <v>14.25</v>
      </c>
      <c r="Q15" s="12">
        <f>ROUND(P15,0)</f>
        <v>14</v>
      </c>
      <c r="R15" s="12">
        <v>3.71</v>
      </c>
      <c r="S15" s="11" t="s">
        <v>20</v>
      </c>
      <c r="T15" s="17" t="s">
        <v>24</v>
      </c>
    </row>
    <row r="16" spans="1:20" x14ac:dyDescent="0.25">
      <c r="A16" s="11">
        <v>20172020002</v>
      </c>
      <c r="B16" s="11" t="s">
        <v>45</v>
      </c>
      <c r="C16" s="11" t="s">
        <v>28</v>
      </c>
      <c r="D16" s="12"/>
      <c r="E16" s="12"/>
      <c r="F16" s="12"/>
      <c r="G16" s="12">
        <v>45</v>
      </c>
      <c r="H16" s="12">
        <v>9</v>
      </c>
      <c r="I16" s="12">
        <v>8</v>
      </c>
      <c r="J16" s="12">
        <v>2</v>
      </c>
      <c r="K16" s="12"/>
      <c r="L16" s="12"/>
      <c r="M16" s="11" t="s">
        <v>20</v>
      </c>
      <c r="N16" s="13" t="s">
        <v>30</v>
      </c>
      <c r="O16" s="14">
        <v>60</v>
      </c>
      <c r="P16" s="12">
        <v>9</v>
      </c>
      <c r="Q16" s="12">
        <v>9</v>
      </c>
      <c r="R16" s="12">
        <v>3.08</v>
      </c>
      <c r="S16" s="11" t="s">
        <v>20</v>
      </c>
      <c r="T16" s="17" t="s">
        <v>29</v>
      </c>
    </row>
    <row r="17" spans="1:20" x14ac:dyDescent="0.25">
      <c r="A17" s="11">
        <v>20172012020</v>
      </c>
      <c r="B17" s="11" t="s">
        <v>46</v>
      </c>
      <c r="C17" s="11" t="s">
        <v>41</v>
      </c>
      <c r="D17" s="12"/>
      <c r="E17" s="12"/>
      <c r="F17" s="12"/>
      <c r="G17" s="12">
        <v>30</v>
      </c>
      <c r="H17" s="12">
        <v>6</v>
      </c>
      <c r="I17" s="12">
        <v>5</v>
      </c>
      <c r="J17" s="12">
        <v>2</v>
      </c>
      <c r="K17" s="12"/>
      <c r="L17" s="12"/>
      <c r="M17" s="11" t="s">
        <v>20</v>
      </c>
      <c r="N17" s="13" t="s">
        <v>34</v>
      </c>
      <c r="O17" s="14">
        <v>47</v>
      </c>
      <c r="P17" s="12">
        <f>O17*0.15</f>
        <v>7.05</v>
      </c>
      <c r="Q17" s="12">
        <v>7</v>
      </c>
      <c r="R17" s="12">
        <v>3.05</v>
      </c>
      <c r="S17" s="11" t="s">
        <v>20</v>
      </c>
      <c r="T17" s="17" t="s">
        <v>29</v>
      </c>
    </row>
    <row r="18" spans="1:20" x14ac:dyDescent="0.25">
      <c r="A18" s="11">
        <v>20176011035</v>
      </c>
      <c r="B18" s="11" t="s">
        <v>47</v>
      </c>
      <c r="C18" s="11" t="s">
        <v>21</v>
      </c>
      <c r="D18" s="12"/>
      <c r="E18" s="12"/>
      <c r="F18" s="12"/>
      <c r="G18" s="12">
        <v>31</v>
      </c>
      <c r="H18" s="12">
        <v>6.2</v>
      </c>
      <c r="I18" s="12">
        <v>2</v>
      </c>
      <c r="J18" s="12">
        <v>2</v>
      </c>
      <c r="K18" s="12">
        <v>1</v>
      </c>
      <c r="L18" s="12">
        <v>1</v>
      </c>
      <c r="M18" s="11" t="s">
        <v>20</v>
      </c>
      <c r="N18" s="13" t="s">
        <v>34</v>
      </c>
      <c r="O18" s="14">
        <v>47</v>
      </c>
      <c r="P18" s="12">
        <f>O18*0.15</f>
        <v>7.05</v>
      </c>
      <c r="Q18" s="12">
        <v>7</v>
      </c>
      <c r="R18" s="12">
        <v>3.2</v>
      </c>
      <c r="S18" s="11" t="s">
        <v>20</v>
      </c>
      <c r="T18" s="17" t="s">
        <v>24</v>
      </c>
    </row>
    <row r="19" spans="1:20" x14ac:dyDescent="0.25">
      <c r="A19" s="11">
        <v>20174029015</v>
      </c>
      <c r="B19" s="11" t="s">
        <v>48</v>
      </c>
      <c r="C19" s="11" t="s">
        <v>49</v>
      </c>
      <c r="D19" s="12"/>
      <c r="E19" s="12"/>
      <c r="F19" s="12"/>
      <c r="G19" s="12">
        <v>78</v>
      </c>
      <c r="H19" s="12">
        <v>15.6</v>
      </c>
      <c r="I19" s="12">
        <v>9</v>
      </c>
      <c r="J19" s="12">
        <v>2</v>
      </c>
      <c r="K19" s="12"/>
      <c r="L19" s="12"/>
      <c r="M19" s="11" t="s">
        <v>20</v>
      </c>
      <c r="N19" s="13" t="s">
        <v>26</v>
      </c>
      <c r="O19" s="14">
        <v>39</v>
      </c>
      <c r="P19" s="12">
        <v>5.85</v>
      </c>
      <c r="Q19" s="12">
        <v>6</v>
      </c>
      <c r="R19" s="12">
        <v>3.07</v>
      </c>
      <c r="S19" s="11" t="s">
        <v>20</v>
      </c>
      <c r="T19" s="17" t="s">
        <v>29</v>
      </c>
    </row>
    <row r="20" spans="1:20" x14ac:dyDescent="0.25">
      <c r="A20" s="11">
        <v>20172018021</v>
      </c>
      <c r="B20" s="11" t="s">
        <v>48</v>
      </c>
      <c r="C20" s="11" t="s">
        <v>49</v>
      </c>
      <c r="D20" s="12"/>
      <c r="E20" s="12"/>
      <c r="F20" s="12"/>
      <c r="G20" s="12">
        <v>78</v>
      </c>
      <c r="H20" s="12">
        <v>15.6</v>
      </c>
      <c r="I20" s="12">
        <v>9</v>
      </c>
      <c r="J20" s="12">
        <v>2</v>
      </c>
      <c r="K20" s="12"/>
      <c r="L20" s="12"/>
      <c r="M20" s="11" t="s">
        <v>20</v>
      </c>
      <c r="N20" s="13" t="s">
        <v>34</v>
      </c>
      <c r="O20" s="14">
        <v>47</v>
      </c>
      <c r="P20" s="12">
        <f>O20*0.15</f>
        <v>7.05</v>
      </c>
      <c r="Q20" s="12">
        <v>7</v>
      </c>
      <c r="R20" s="12">
        <v>3.07</v>
      </c>
      <c r="S20" s="11" t="s">
        <v>20</v>
      </c>
      <c r="T20" s="17" t="s">
        <v>29</v>
      </c>
    </row>
    <row r="21" spans="1:20" x14ac:dyDescent="0.25">
      <c r="A21" s="11">
        <v>20172014007</v>
      </c>
      <c r="B21" s="11" t="s">
        <v>50</v>
      </c>
      <c r="C21" s="11" t="s">
        <v>36</v>
      </c>
      <c r="D21" s="12"/>
      <c r="E21" s="12"/>
      <c r="F21" s="12"/>
      <c r="G21" s="12">
        <v>59</v>
      </c>
      <c r="H21" s="12">
        <v>11.8</v>
      </c>
      <c r="I21" s="12">
        <v>8</v>
      </c>
      <c r="J21" s="12">
        <v>3</v>
      </c>
      <c r="K21" s="12"/>
      <c r="L21" s="12">
        <v>1</v>
      </c>
      <c r="M21" s="11" t="s">
        <v>20</v>
      </c>
      <c r="N21" s="13" t="s">
        <v>43</v>
      </c>
      <c r="O21" s="14">
        <v>95</v>
      </c>
      <c r="P21" s="12">
        <f>O21*0.15</f>
        <v>14.25</v>
      </c>
      <c r="Q21" s="12">
        <v>14</v>
      </c>
      <c r="R21" s="12">
        <v>3.37</v>
      </c>
      <c r="S21" s="11" t="s">
        <v>20</v>
      </c>
      <c r="T21" s="17" t="s">
        <v>24</v>
      </c>
    </row>
    <row r="22" spans="1:20" x14ac:dyDescent="0.25">
      <c r="A22" s="11">
        <v>20174015009</v>
      </c>
      <c r="B22" s="11" t="s">
        <v>50</v>
      </c>
      <c r="C22" s="11" t="s">
        <v>36</v>
      </c>
      <c r="D22" s="12"/>
      <c r="E22" s="12"/>
      <c r="F22" s="12"/>
      <c r="G22" s="12">
        <v>59</v>
      </c>
      <c r="H22" s="12">
        <v>11.8</v>
      </c>
      <c r="I22" s="12">
        <v>8</v>
      </c>
      <c r="J22" s="12">
        <v>3</v>
      </c>
      <c r="K22" s="12">
        <v>1</v>
      </c>
      <c r="L22" s="12">
        <v>2</v>
      </c>
      <c r="M22" s="11" t="s">
        <v>20</v>
      </c>
      <c r="N22" s="13" t="s">
        <v>37</v>
      </c>
      <c r="O22" s="14">
        <v>47</v>
      </c>
      <c r="P22" s="12">
        <v>7.05</v>
      </c>
      <c r="Q22" s="12">
        <v>7</v>
      </c>
      <c r="R22" s="12">
        <v>3.37</v>
      </c>
      <c r="S22" s="11" t="s">
        <v>20</v>
      </c>
      <c r="T22" s="17" t="s">
        <v>22</v>
      </c>
    </row>
    <row r="23" spans="1:20" x14ac:dyDescent="0.25">
      <c r="A23" s="11">
        <v>20152017061</v>
      </c>
      <c r="B23" s="11" t="s">
        <v>51</v>
      </c>
      <c r="C23" s="11" t="s">
        <v>43</v>
      </c>
      <c r="D23" s="12"/>
      <c r="E23" s="12"/>
      <c r="F23" s="12"/>
      <c r="G23" s="12">
        <v>58</v>
      </c>
      <c r="H23" s="12">
        <v>11.6</v>
      </c>
      <c r="I23" s="12">
        <v>3</v>
      </c>
      <c r="J23" s="12">
        <v>2</v>
      </c>
      <c r="K23" s="12"/>
      <c r="L23" s="12">
        <v>1</v>
      </c>
      <c r="M23" s="11" t="s">
        <v>20</v>
      </c>
      <c r="N23" s="13" t="s">
        <v>30</v>
      </c>
      <c r="O23" s="14">
        <v>60</v>
      </c>
      <c r="P23" s="12">
        <v>9</v>
      </c>
      <c r="Q23" s="12">
        <v>9</v>
      </c>
      <c r="R23" s="12">
        <v>3.15</v>
      </c>
      <c r="S23" s="11" t="s">
        <v>20</v>
      </c>
      <c r="T23" s="17" t="s">
        <v>24</v>
      </c>
    </row>
    <row r="24" spans="1:20" x14ac:dyDescent="0.25">
      <c r="A24" s="11">
        <v>20152017061</v>
      </c>
      <c r="B24" s="11" t="s">
        <v>52</v>
      </c>
      <c r="C24" s="11" t="s">
        <v>43</v>
      </c>
      <c r="D24" s="12"/>
      <c r="E24" s="12"/>
      <c r="F24" s="12"/>
      <c r="G24" s="12">
        <v>58</v>
      </c>
      <c r="H24" s="12">
        <v>11.6</v>
      </c>
      <c r="I24" s="12">
        <v>8</v>
      </c>
      <c r="J24" s="12">
        <v>2</v>
      </c>
      <c r="K24" s="12"/>
      <c r="L24" s="12">
        <v>1</v>
      </c>
      <c r="M24" s="11" t="s">
        <v>20</v>
      </c>
      <c r="N24" s="13" t="s">
        <v>30</v>
      </c>
      <c r="O24" s="14">
        <v>60</v>
      </c>
      <c r="P24" s="12">
        <v>9</v>
      </c>
      <c r="Q24" s="12">
        <v>9</v>
      </c>
      <c r="R24" s="12">
        <v>3.02</v>
      </c>
      <c r="S24" s="11" t="s">
        <v>20</v>
      </c>
      <c r="T24" s="17" t="s">
        <v>29</v>
      </c>
    </row>
    <row r="25" spans="1:20" x14ac:dyDescent="0.25">
      <c r="A25" s="11">
        <v>20172011031</v>
      </c>
      <c r="B25" s="16" t="s">
        <v>53</v>
      </c>
      <c r="C25" s="11" t="s">
        <v>26</v>
      </c>
      <c r="D25" s="12"/>
      <c r="E25" s="12"/>
      <c r="F25" s="12"/>
      <c r="G25" s="12">
        <v>39</v>
      </c>
      <c r="H25" s="12">
        <v>7.8</v>
      </c>
      <c r="I25" s="12">
        <v>2</v>
      </c>
      <c r="J25" s="12">
        <v>2</v>
      </c>
      <c r="K25" s="12">
        <v>1</v>
      </c>
      <c r="L25" s="12">
        <v>1</v>
      </c>
      <c r="M25" s="11" t="s">
        <v>20</v>
      </c>
      <c r="N25" s="13" t="s">
        <v>34</v>
      </c>
      <c r="O25" s="14">
        <v>47</v>
      </c>
      <c r="P25" s="12">
        <f>O25*0.15</f>
        <v>7.05</v>
      </c>
      <c r="Q25" s="12">
        <v>7</v>
      </c>
      <c r="R25" s="12">
        <v>3.65</v>
      </c>
      <c r="S25" s="11" t="s">
        <v>20</v>
      </c>
      <c r="T25" s="17" t="s">
        <v>24</v>
      </c>
    </row>
    <row r="26" spans="1:20" x14ac:dyDescent="0.25">
      <c r="A26" s="11">
        <v>20172011026</v>
      </c>
      <c r="B26" s="11" t="s">
        <v>54</v>
      </c>
      <c r="C26" s="11" t="s">
        <v>43</v>
      </c>
      <c r="D26" s="12"/>
      <c r="E26" s="12"/>
      <c r="F26" s="12"/>
      <c r="G26" s="12">
        <v>95</v>
      </c>
      <c r="H26" s="12">
        <v>19</v>
      </c>
      <c r="I26" s="12">
        <v>11</v>
      </c>
      <c r="J26" s="12">
        <v>3</v>
      </c>
      <c r="K26" s="12"/>
      <c r="L26" s="12">
        <v>1</v>
      </c>
      <c r="M26" s="11" t="s">
        <v>55</v>
      </c>
      <c r="N26" s="13" t="s">
        <v>30</v>
      </c>
      <c r="O26" s="14">
        <v>102</v>
      </c>
      <c r="P26" s="12">
        <f>O26*0.15</f>
        <v>15.299999999999999</v>
      </c>
      <c r="Q26" s="12">
        <f>ROUND(P26,0)</f>
        <v>15</v>
      </c>
      <c r="R26" s="12">
        <v>2.96</v>
      </c>
      <c r="S26" s="11" t="s">
        <v>55</v>
      </c>
      <c r="T26" s="17" t="s">
        <v>24</v>
      </c>
    </row>
    <row r="27" spans="1:20" x14ac:dyDescent="0.25">
      <c r="A27" s="11">
        <v>20172011026</v>
      </c>
      <c r="B27" s="11" t="s">
        <v>56</v>
      </c>
      <c r="C27" s="11" t="s">
        <v>43</v>
      </c>
      <c r="D27" s="12"/>
      <c r="E27" s="12"/>
      <c r="F27" s="12"/>
      <c r="G27" s="12">
        <v>95</v>
      </c>
      <c r="H27" s="12">
        <v>19</v>
      </c>
      <c r="I27" s="12">
        <v>8</v>
      </c>
      <c r="J27" s="12">
        <v>3</v>
      </c>
      <c r="K27" s="12"/>
      <c r="L27" s="12">
        <v>1</v>
      </c>
      <c r="M27" s="11" t="s">
        <v>20</v>
      </c>
      <c r="N27" s="13" t="s">
        <v>30</v>
      </c>
      <c r="O27" s="14">
        <v>102</v>
      </c>
      <c r="P27" s="12">
        <v>15.3</v>
      </c>
      <c r="Q27" s="12">
        <v>15</v>
      </c>
      <c r="R27" s="12">
        <v>3.15</v>
      </c>
      <c r="S27" s="11" t="s">
        <v>20</v>
      </c>
      <c r="T27" s="17" t="s">
        <v>24</v>
      </c>
    </row>
    <row r="28" spans="1:20" x14ac:dyDescent="0.25">
      <c r="A28" s="11">
        <v>20162011055</v>
      </c>
      <c r="B28" s="11" t="s">
        <v>57</v>
      </c>
      <c r="C28" s="11" t="s">
        <v>58</v>
      </c>
      <c r="D28" s="12"/>
      <c r="E28" s="12"/>
      <c r="F28" s="12"/>
      <c r="G28" s="12">
        <v>29</v>
      </c>
      <c r="H28" s="12">
        <v>5.8</v>
      </c>
      <c r="I28" s="12">
        <v>5</v>
      </c>
      <c r="J28" s="12">
        <v>2</v>
      </c>
      <c r="K28" s="12"/>
      <c r="L28" s="12"/>
      <c r="M28" s="11" t="s">
        <v>20</v>
      </c>
      <c r="N28" s="13" t="s">
        <v>30</v>
      </c>
      <c r="O28" s="14">
        <v>60</v>
      </c>
      <c r="P28" s="12">
        <v>9</v>
      </c>
      <c r="Q28" s="12">
        <v>9</v>
      </c>
      <c r="R28" s="12">
        <v>3.07</v>
      </c>
      <c r="S28" s="11" t="s">
        <v>20</v>
      </c>
      <c r="T28" s="17" t="s">
        <v>29</v>
      </c>
    </row>
    <row r="29" spans="1:20" x14ac:dyDescent="0.25">
      <c r="A29" s="11">
        <v>20166019135</v>
      </c>
      <c r="B29" s="11" t="s">
        <v>59</v>
      </c>
      <c r="C29" s="11" t="s">
        <v>30</v>
      </c>
      <c r="D29" s="15"/>
      <c r="E29" s="15"/>
      <c r="F29" s="15"/>
      <c r="G29" s="15">
        <v>60</v>
      </c>
      <c r="H29" s="15">
        <v>12</v>
      </c>
      <c r="I29" s="15">
        <v>15</v>
      </c>
      <c r="J29" s="15">
        <v>2</v>
      </c>
      <c r="K29" s="15"/>
      <c r="L29" s="15">
        <v>1</v>
      </c>
      <c r="M29" s="11" t="s">
        <v>20</v>
      </c>
      <c r="N29" s="13" t="s">
        <v>43</v>
      </c>
      <c r="O29" s="15">
        <v>58</v>
      </c>
      <c r="P29" s="15">
        <v>8.6999999999999993</v>
      </c>
      <c r="Q29" s="15">
        <v>9</v>
      </c>
      <c r="R29" s="15">
        <v>3.01</v>
      </c>
      <c r="S29" s="11" t="s">
        <v>20</v>
      </c>
      <c r="T29" s="17" t="s">
        <v>29</v>
      </c>
    </row>
    <row r="30" spans="1:20" x14ac:dyDescent="0.25">
      <c r="A30" s="11">
        <v>20172012009</v>
      </c>
      <c r="B30" s="11" t="s">
        <v>60</v>
      </c>
      <c r="C30" s="11" t="s">
        <v>28</v>
      </c>
      <c r="D30" s="12"/>
      <c r="E30" s="12"/>
      <c r="F30" s="12"/>
      <c r="G30" s="12"/>
      <c r="H30" s="12"/>
      <c r="I30" s="12"/>
      <c r="J30" s="12">
        <v>3</v>
      </c>
      <c r="K30" s="12"/>
      <c r="L30" s="12"/>
      <c r="M30" s="11" t="s">
        <v>20</v>
      </c>
      <c r="N30" s="13" t="s">
        <v>30</v>
      </c>
      <c r="O30" s="14">
        <v>102</v>
      </c>
      <c r="P30" s="12">
        <v>15.3</v>
      </c>
      <c r="Q30" s="12">
        <v>15</v>
      </c>
      <c r="R30" s="12"/>
      <c r="S30" s="11" t="s">
        <v>20</v>
      </c>
      <c r="T30" s="17" t="s">
        <v>29</v>
      </c>
    </row>
    <row r="31" spans="1:20" x14ac:dyDescent="0.25">
      <c r="A31" s="11">
        <v>20186011153</v>
      </c>
      <c r="B31" s="11" t="s">
        <v>61</v>
      </c>
      <c r="C31" s="11" t="s">
        <v>43</v>
      </c>
      <c r="D31" s="12"/>
      <c r="E31" s="12"/>
      <c r="F31" s="12"/>
      <c r="G31" s="12">
        <v>58</v>
      </c>
      <c r="H31" s="12">
        <v>11.6</v>
      </c>
      <c r="I31" s="12">
        <v>5</v>
      </c>
      <c r="J31" s="12">
        <v>2</v>
      </c>
      <c r="K31" s="12">
        <v>1</v>
      </c>
      <c r="L31" s="12">
        <v>2</v>
      </c>
      <c r="M31" s="11" t="s">
        <v>20</v>
      </c>
      <c r="N31" s="13" t="s">
        <v>26</v>
      </c>
      <c r="O31" s="14">
        <v>39</v>
      </c>
      <c r="P31" s="12">
        <v>5.85</v>
      </c>
      <c r="Q31" s="12">
        <v>6</v>
      </c>
      <c r="R31" s="12">
        <v>3.04</v>
      </c>
      <c r="S31" s="11" t="s">
        <v>20</v>
      </c>
      <c r="T31" s="17" t="s">
        <v>22</v>
      </c>
    </row>
    <row r="32" spans="1:20" x14ac:dyDescent="0.25">
      <c r="A32" s="11">
        <v>20172011024</v>
      </c>
      <c r="B32" s="11" t="s">
        <v>61</v>
      </c>
      <c r="C32" s="11" t="s">
        <v>43</v>
      </c>
      <c r="D32" s="12"/>
      <c r="E32" s="12"/>
      <c r="F32" s="12"/>
      <c r="G32" s="12">
        <v>58</v>
      </c>
      <c r="H32" s="12">
        <v>11.6</v>
      </c>
      <c r="I32" s="12">
        <v>5</v>
      </c>
      <c r="J32" s="12">
        <v>2</v>
      </c>
      <c r="K32" s="12"/>
      <c r="L32" s="12">
        <v>1</v>
      </c>
      <c r="M32" s="11" t="s">
        <v>20</v>
      </c>
      <c r="N32" s="13" t="s">
        <v>30</v>
      </c>
      <c r="O32" s="14">
        <v>60</v>
      </c>
      <c r="P32" s="12">
        <v>9</v>
      </c>
      <c r="Q32" s="12">
        <v>9</v>
      </c>
      <c r="R32" s="12">
        <v>3.04</v>
      </c>
      <c r="S32" s="11" t="s">
        <v>20</v>
      </c>
      <c r="T32" s="17" t="s">
        <v>24</v>
      </c>
    </row>
    <row r="33" spans="1:20" x14ac:dyDescent="0.25">
      <c r="A33" s="11">
        <v>20172011024</v>
      </c>
      <c r="B33" s="11" t="s">
        <v>62</v>
      </c>
      <c r="C33" s="11" t="s">
        <v>43</v>
      </c>
      <c r="D33" s="12"/>
      <c r="E33" s="12"/>
      <c r="F33" s="12"/>
      <c r="G33" s="12">
        <v>95</v>
      </c>
      <c r="H33" s="12">
        <v>19</v>
      </c>
      <c r="I33" s="12">
        <v>5</v>
      </c>
      <c r="J33" s="12">
        <v>3</v>
      </c>
      <c r="K33" s="12"/>
      <c r="L33" s="12">
        <v>1</v>
      </c>
      <c r="M33" s="11" t="s">
        <v>20</v>
      </c>
      <c r="N33" s="13" t="s">
        <v>30</v>
      </c>
      <c r="O33" s="14">
        <v>102</v>
      </c>
      <c r="P33" s="12">
        <v>15.3</v>
      </c>
      <c r="Q33" s="12">
        <v>15</v>
      </c>
      <c r="R33" s="12">
        <v>3.22</v>
      </c>
      <c r="S33" s="11" t="s">
        <v>20</v>
      </c>
      <c r="T33" s="17" t="s">
        <v>24</v>
      </c>
    </row>
    <row r="34" spans="1:20" x14ac:dyDescent="0.25">
      <c r="A34" s="11">
        <v>20162011047</v>
      </c>
      <c r="B34" s="11" t="s">
        <v>63</v>
      </c>
      <c r="C34" s="11" t="s">
        <v>26</v>
      </c>
      <c r="D34" s="12"/>
      <c r="E34" s="12"/>
      <c r="F34" s="12"/>
      <c r="G34" s="12">
        <v>39</v>
      </c>
      <c r="H34" s="12">
        <v>7.8</v>
      </c>
      <c r="I34" s="12">
        <v>3</v>
      </c>
      <c r="J34" s="12">
        <v>2</v>
      </c>
      <c r="K34" s="12">
        <v>1</v>
      </c>
      <c r="L34" s="12">
        <v>1</v>
      </c>
      <c r="M34" s="11" t="s">
        <v>20</v>
      </c>
      <c r="N34" s="13" t="s">
        <v>34</v>
      </c>
      <c r="O34" s="14">
        <v>47</v>
      </c>
      <c r="P34" s="12">
        <f>O34*0.15</f>
        <v>7.05</v>
      </c>
      <c r="Q34" s="12">
        <v>7</v>
      </c>
      <c r="R34" s="12">
        <v>3.11</v>
      </c>
      <c r="S34" s="11" t="s">
        <v>20</v>
      </c>
      <c r="T34" s="17" t="s">
        <v>24</v>
      </c>
    </row>
    <row r="35" spans="1:20" x14ac:dyDescent="0.25">
      <c r="A35" s="11">
        <v>20174015009</v>
      </c>
      <c r="B35" s="11" t="s">
        <v>64</v>
      </c>
      <c r="C35" s="11" t="s">
        <v>43</v>
      </c>
      <c r="D35" s="12"/>
      <c r="E35" s="12"/>
      <c r="F35" s="12"/>
      <c r="G35" s="12">
        <v>58</v>
      </c>
      <c r="H35" s="12">
        <v>11.6</v>
      </c>
      <c r="I35" s="12">
        <v>10</v>
      </c>
      <c r="J35" s="12">
        <v>2</v>
      </c>
      <c r="K35" s="12"/>
      <c r="L35" s="12">
        <v>1</v>
      </c>
      <c r="M35" s="11" t="s">
        <v>20</v>
      </c>
      <c r="N35" s="13" t="s">
        <v>30</v>
      </c>
      <c r="O35" s="14">
        <v>60</v>
      </c>
      <c r="P35" s="12">
        <v>9</v>
      </c>
      <c r="Q35" s="12">
        <v>9</v>
      </c>
      <c r="R35" s="12">
        <v>2.87</v>
      </c>
      <c r="S35" s="11" t="s">
        <v>20</v>
      </c>
      <c r="T35" s="17" t="s">
        <v>24</v>
      </c>
    </row>
    <row r="36" spans="1:20" x14ac:dyDescent="0.25">
      <c r="A36" s="11">
        <v>20172011043</v>
      </c>
      <c r="B36" s="11" t="s">
        <v>65</v>
      </c>
      <c r="C36" s="11" t="s">
        <v>30</v>
      </c>
      <c r="D36" s="12"/>
      <c r="E36" s="12"/>
      <c r="F36" s="12"/>
      <c r="G36" s="12">
        <v>103</v>
      </c>
      <c r="H36" s="12">
        <v>20.6</v>
      </c>
      <c r="I36" s="12">
        <v>9</v>
      </c>
      <c r="J36" s="12">
        <v>3</v>
      </c>
      <c r="K36" s="12"/>
      <c r="L36" s="12">
        <v>1</v>
      </c>
      <c r="M36" s="11" t="s">
        <v>20</v>
      </c>
      <c r="N36" s="13" t="s">
        <v>43</v>
      </c>
      <c r="O36" s="14">
        <v>95</v>
      </c>
      <c r="P36" s="12">
        <f>O36*0.15</f>
        <v>14.25</v>
      </c>
      <c r="Q36" s="12">
        <v>14</v>
      </c>
      <c r="R36" s="12">
        <v>3.23</v>
      </c>
      <c r="S36" s="11" t="s">
        <v>20</v>
      </c>
      <c r="T36" s="17" t="s">
        <v>24</v>
      </c>
    </row>
    <row r="37" spans="1:20" x14ac:dyDescent="0.25">
      <c r="A37" s="11">
        <v>20152012054</v>
      </c>
      <c r="B37" s="11" t="s">
        <v>66</v>
      </c>
      <c r="C37" s="11" t="s">
        <v>19</v>
      </c>
      <c r="D37" s="12"/>
      <c r="E37" s="12"/>
      <c r="F37" s="12"/>
      <c r="G37" s="12"/>
      <c r="H37" s="12"/>
      <c r="I37" s="12"/>
      <c r="J37" s="12"/>
      <c r="K37" s="12"/>
      <c r="L37" s="12">
        <v>1</v>
      </c>
      <c r="M37" s="11" t="s">
        <v>20</v>
      </c>
      <c r="N37" s="13" t="s">
        <v>21</v>
      </c>
      <c r="O37" s="14"/>
      <c r="P37" s="12"/>
      <c r="Q37" s="12"/>
      <c r="R37" s="12"/>
      <c r="S37" s="11" t="s">
        <v>20</v>
      </c>
      <c r="T37" s="17" t="s">
        <v>29</v>
      </c>
    </row>
    <row r="38" spans="1:20" x14ac:dyDescent="0.25">
      <c r="A38" s="11">
        <v>20167020032</v>
      </c>
      <c r="B38" s="11" t="s">
        <v>66</v>
      </c>
      <c r="C38" s="11" t="s">
        <v>19</v>
      </c>
      <c r="D38" s="12"/>
      <c r="E38" s="12"/>
      <c r="F38" s="12"/>
      <c r="G38" s="12"/>
      <c r="H38" s="12"/>
      <c r="I38" s="12"/>
      <c r="J38" s="12"/>
      <c r="K38" s="12"/>
      <c r="L38" s="12">
        <v>2</v>
      </c>
      <c r="M38" s="11" t="s">
        <v>20</v>
      </c>
      <c r="N38" s="13" t="s">
        <v>23</v>
      </c>
      <c r="O38" s="14"/>
      <c r="P38" s="12"/>
      <c r="Q38" s="12"/>
      <c r="R38" s="12"/>
      <c r="S38" s="11" t="s">
        <v>20</v>
      </c>
      <c r="T38" s="17" t="s">
        <v>29</v>
      </c>
    </row>
    <row r="39" spans="1:20" x14ac:dyDescent="0.25">
      <c r="A39" s="11">
        <v>20167020032</v>
      </c>
      <c r="B39" s="11" t="s">
        <v>67</v>
      </c>
      <c r="C39" s="11" t="s">
        <v>19</v>
      </c>
      <c r="D39" s="12"/>
      <c r="E39" s="12"/>
      <c r="F39" s="12"/>
      <c r="G39" s="12"/>
      <c r="H39" s="12"/>
      <c r="I39" s="12"/>
      <c r="J39" s="12"/>
      <c r="K39" s="12"/>
      <c r="L39" s="12">
        <v>1</v>
      </c>
      <c r="M39" s="11" t="s">
        <v>20</v>
      </c>
      <c r="N39" s="13" t="s">
        <v>21</v>
      </c>
      <c r="O39" s="14"/>
      <c r="P39" s="12"/>
      <c r="Q39" s="12"/>
      <c r="R39" s="12"/>
      <c r="S39" s="11" t="s">
        <v>20</v>
      </c>
      <c r="T39" s="17" t="s">
        <v>29</v>
      </c>
    </row>
    <row r="40" spans="1:20" x14ac:dyDescent="0.25">
      <c r="A40" s="11">
        <v>20177020005</v>
      </c>
      <c r="B40" s="11" t="s">
        <v>68</v>
      </c>
      <c r="C40" s="11" t="s">
        <v>30</v>
      </c>
      <c r="D40" s="12"/>
      <c r="E40" s="12"/>
      <c r="F40" s="12"/>
      <c r="G40" s="12">
        <v>60</v>
      </c>
      <c r="H40" s="12">
        <v>12</v>
      </c>
      <c r="I40" s="12">
        <v>6</v>
      </c>
      <c r="J40" s="12">
        <v>2</v>
      </c>
      <c r="K40" s="12"/>
      <c r="L40" s="12">
        <v>1</v>
      </c>
      <c r="M40" s="11" t="s">
        <v>20</v>
      </c>
      <c r="N40" s="13" t="s">
        <v>43</v>
      </c>
      <c r="O40" s="15">
        <v>58</v>
      </c>
      <c r="P40" s="12">
        <v>8.6999999999999993</v>
      </c>
      <c r="Q40" s="12">
        <v>9</v>
      </c>
      <c r="R40" s="12">
        <v>3.29</v>
      </c>
      <c r="S40" s="11" t="s">
        <v>20</v>
      </c>
      <c r="T40" s="17" t="s">
        <v>24</v>
      </c>
    </row>
    <row r="41" spans="1:20" x14ac:dyDescent="0.25">
      <c r="A41" s="11">
        <v>20172012007</v>
      </c>
      <c r="B41" s="11" t="s">
        <v>69</v>
      </c>
      <c r="C41" s="11" t="s">
        <v>21</v>
      </c>
      <c r="D41" s="12"/>
      <c r="E41" s="12"/>
      <c r="F41" s="12"/>
      <c r="G41" s="12">
        <v>31</v>
      </c>
      <c r="H41" s="12">
        <v>6.2</v>
      </c>
      <c r="I41" s="12">
        <v>1</v>
      </c>
      <c r="J41" s="12">
        <v>2</v>
      </c>
      <c r="K41" s="12">
        <v>1</v>
      </c>
      <c r="L41" s="12">
        <v>1</v>
      </c>
      <c r="M41" s="11" t="s">
        <v>20</v>
      </c>
      <c r="N41" s="13" t="s">
        <v>34</v>
      </c>
      <c r="O41" s="14">
        <v>47</v>
      </c>
      <c r="P41" s="12">
        <f>O41*0.15</f>
        <v>7.05</v>
      </c>
      <c r="Q41" s="12">
        <v>7</v>
      </c>
      <c r="R41" s="12">
        <v>3.57</v>
      </c>
      <c r="S41" s="11" t="s">
        <v>20</v>
      </c>
      <c r="T41" s="17" t="s">
        <v>24</v>
      </c>
    </row>
    <row r="42" spans="1:20" x14ac:dyDescent="0.25">
      <c r="A42" s="11">
        <v>20172012014</v>
      </c>
      <c r="B42" s="11" t="s">
        <v>70</v>
      </c>
      <c r="C42" s="11" t="s">
        <v>39</v>
      </c>
      <c r="D42" s="12"/>
      <c r="E42" s="12"/>
      <c r="F42" s="12"/>
      <c r="G42" s="12"/>
      <c r="H42" s="12"/>
      <c r="I42" s="12"/>
      <c r="J42" s="12">
        <v>3</v>
      </c>
      <c r="K42" s="12"/>
      <c r="L42" s="12"/>
      <c r="M42" s="11" t="s">
        <v>20</v>
      </c>
      <c r="N42" s="13" t="s">
        <v>30</v>
      </c>
      <c r="O42" s="14"/>
      <c r="P42" s="12"/>
      <c r="Q42" s="12"/>
      <c r="R42" s="12"/>
      <c r="S42" s="11" t="s">
        <v>20</v>
      </c>
      <c r="T42" s="17" t="s">
        <v>29</v>
      </c>
    </row>
    <row r="43" spans="1:20" x14ac:dyDescent="0.25">
      <c r="A43" s="11">
        <v>20162017025</v>
      </c>
      <c r="B43" s="11" t="s">
        <v>71</v>
      </c>
      <c r="C43" s="11" t="s">
        <v>30</v>
      </c>
      <c r="D43" s="12"/>
      <c r="E43" s="12"/>
      <c r="F43" s="12"/>
      <c r="G43" s="12">
        <v>60</v>
      </c>
      <c r="H43" s="12">
        <v>12</v>
      </c>
      <c r="I43" s="12">
        <v>2</v>
      </c>
      <c r="J43" s="12">
        <v>2</v>
      </c>
      <c r="K43" s="12">
        <v>1</v>
      </c>
      <c r="L43" s="12">
        <v>1</v>
      </c>
      <c r="M43" s="11" t="s">
        <v>20</v>
      </c>
      <c r="N43" s="13" t="s">
        <v>43</v>
      </c>
      <c r="O43" s="15">
        <v>58</v>
      </c>
      <c r="P43" s="12">
        <v>8.6999999999999993</v>
      </c>
      <c r="Q43" s="12">
        <v>9</v>
      </c>
      <c r="R43" s="12">
        <v>3.35</v>
      </c>
      <c r="S43" s="11" t="s">
        <v>20</v>
      </c>
      <c r="T43" s="17" t="s">
        <v>24</v>
      </c>
    </row>
    <row r="44" spans="1:20" x14ac:dyDescent="0.25">
      <c r="A44" s="11">
        <v>20162017025</v>
      </c>
      <c r="B44" s="11" t="s">
        <v>72</v>
      </c>
      <c r="C44" s="11" t="s">
        <v>30</v>
      </c>
      <c r="D44" s="12"/>
      <c r="E44" s="12"/>
      <c r="F44" s="12"/>
      <c r="G44" s="12">
        <v>103</v>
      </c>
      <c r="H44" s="18">
        <v>20.6</v>
      </c>
      <c r="I44" s="18">
        <v>33</v>
      </c>
      <c r="J44" s="12">
        <v>3</v>
      </c>
      <c r="K44" s="12"/>
      <c r="L44" s="12">
        <v>1</v>
      </c>
      <c r="M44" s="11" t="s">
        <v>33</v>
      </c>
      <c r="N44" s="13" t="s">
        <v>43</v>
      </c>
      <c r="O44" s="14">
        <v>95</v>
      </c>
      <c r="P44" s="12">
        <f>O44*0.15</f>
        <v>14.25</v>
      </c>
      <c r="Q44" s="12">
        <v>14</v>
      </c>
      <c r="R44" s="12">
        <v>2.5299999999999998</v>
      </c>
      <c r="S44" s="11" t="s">
        <v>33</v>
      </c>
      <c r="T44" s="17" t="s">
        <v>24</v>
      </c>
    </row>
    <row r="45" spans="1:20" x14ac:dyDescent="0.25">
      <c r="A45" s="11">
        <v>20177030027</v>
      </c>
      <c r="B45" s="11" t="s">
        <v>73</v>
      </c>
      <c r="C45" s="11" t="s">
        <v>36</v>
      </c>
      <c r="D45" s="12"/>
      <c r="E45" s="12"/>
      <c r="F45" s="12"/>
      <c r="G45" s="12">
        <v>79</v>
      </c>
      <c r="H45" s="12">
        <v>15.8</v>
      </c>
      <c r="I45" s="12">
        <v>14</v>
      </c>
      <c r="J45" s="12">
        <v>2</v>
      </c>
      <c r="K45" s="12"/>
      <c r="L45" s="12">
        <v>1</v>
      </c>
      <c r="M45" s="11" t="s">
        <v>20</v>
      </c>
      <c r="N45" s="13" t="s">
        <v>74</v>
      </c>
      <c r="O45" s="15">
        <v>58</v>
      </c>
      <c r="P45" s="12">
        <v>8.6999999999999993</v>
      </c>
      <c r="Q45" s="12">
        <v>9</v>
      </c>
      <c r="R45" s="12">
        <v>3.01</v>
      </c>
      <c r="S45" s="11" t="s">
        <v>20</v>
      </c>
      <c r="T45" s="17" t="s">
        <v>24</v>
      </c>
    </row>
    <row r="46" spans="1:20" x14ac:dyDescent="0.25">
      <c r="A46" s="11">
        <v>20177030027</v>
      </c>
      <c r="B46" s="11" t="s">
        <v>73</v>
      </c>
      <c r="C46" s="11" t="s">
        <v>36</v>
      </c>
      <c r="D46" s="12"/>
      <c r="E46" s="12"/>
      <c r="F46" s="12"/>
      <c r="G46" s="12">
        <v>79</v>
      </c>
      <c r="H46" s="12">
        <v>15.8</v>
      </c>
      <c r="I46" s="12">
        <v>14</v>
      </c>
      <c r="J46" s="12">
        <v>2</v>
      </c>
      <c r="K46" s="12">
        <v>1</v>
      </c>
      <c r="L46" s="12">
        <v>2</v>
      </c>
      <c r="M46" s="11" t="s">
        <v>20</v>
      </c>
      <c r="N46" s="13" t="s">
        <v>37</v>
      </c>
      <c r="O46" s="14">
        <v>68</v>
      </c>
      <c r="P46" s="12">
        <f>O46*0.15</f>
        <v>10.199999999999999</v>
      </c>
      <c r="Q46" s="12">
        <f>ROUND(P46,0)</f>
        <v>10</v>
      </c>
      <c r="R46" s="12">
        <v>3.01</v>
      </c>
      <c r="S46" s="11" t="s">
        <v>20</v>
      </c>
      <c r="T46" s="17" t="s">
        <v>22</v>
      </c>
    </row>
    <row r="47" spans="1:20" x14ac:dyDescent="0.25">
      <c r="A47" s="11">
        <v>20174029022</v>
      </c>
      <c r="B47" s="11" t="s">
        <v>75</v>
      </c>
      <c r="C47" s="11" t="s">
        <v>39</v>
      </c>
      <c r="D47" s="12"/>
      <c r="E47" s="12"/>
      <c r="F47" s="12"/>
      <c r="G47" s="12"/>
      <c r="H47" s="12"/>
      <c r="I47" s="12"/>
      <c r="J47" s="12">
        <v>3</v>
      </c>
      <c r="K47" s="12"/>
      <c r="L47" s="12"/>
      <c r="M47" s="11" t="s">
        <v>20</v>
      </c>
      <c r="N47" s="13" t="s">
        <v>30</v>
      </c>
      <c r="O47" s="14"/>
      <c r="P47" s="12"/>
      <c r="Q47" s="12"/>
      <c r="R47" s="12"/>
      <c r="S47" s="11" t="s">
        <v>20</v>
      </c>
      <c r="T47" s="17" t="s">
        <v>29</v>
      </c>
    </row>
    <row r="48" spans="1:20" x14ac:dyDescent="0.25">
      <c r="A48" s="11">
        <v>20172011027</v>
      </c>
      <c r="B48" s="11" t="s">
        <v>76</v>
      </c>
      <c r="C48" s="11" t="s">
        <v>39</v>
      </c>
      <c r="D48" s="12"/>
      <c r="E48" s="12"/>
      <c r="F48" s="12"/>
      <c r="G48" s="12"/>
      <c r="H48" s="12"/>
      <c r="I48" s="12"/>
      <c r="J48" s="12"/>
      <c r="K48" s="12"/>
      <c r="L48" s="12">
        <v>1</v>
      </c>
      <c r="M48" s="11" t="s">
        <v>20</v>
      </c>
      <c r="N48" s="13" t="s">
        <v>21</v>
      </c>
      <c r="O48" s="14"/>
      <c r="P48" s="12"/>
      <c r="Q48" s="12"/>
      <c r="R48" s="12"/>
      <c r="S48" s="11" t="s">
        <v>20</v>
      </c>
      <c r="T48" s="17" t="s">
        <v>29</v>
      </c>
    </row>
    <row r="49" spans="1:20" x14ac:dyDescent="0.25">
      <c r="A49" s="11">
        <v>20176011008</v>
      </c>
      <c r="B49" s="11" t="s">
        <v>76</v>
      </c>
      <c r="C49" s="11" t="s">
        <v>39</v>
      </c>
      <c r="D49" s="12"/>
      <c r="E49" s="12"/>
      <c r="F49" s="12"/>
      <c r="G49" s="12"/>
      <c r="H49" s="12"/>
      <c r="I49" s="12"/>
      <c r="J49" s="12"/>
      <c r="K49" s="12"/>
      <c r="L49" s="12">
        <v>2</v>
      </c>
      <c r="M49" s="11" t="s">
        <v>20</v>
      </c>
      <c r="N49" s="13" t="s">
        <v>23</v>
      </c>
      <c r="O49" s="14"/>
      <c r="P49" s="12"/>
      <c r="Q49" s="12"/>
      <c r="R49" s="12"/>
      <c r="S49" s="11" t="s">
        <v>20</v>
      </c>
      <c r="T49" s="17" t="s">
        <v>29</v>
      </c>
    </row>
    <row r="50" spans="1:20" x14ac:dyDescent="0.25">
      <c r="A50" s="11">
        <v>20167030026</v>
      </c>
      <c r="B50" s="11" t="s">
        <v>77</v>
      </c>
      <c r="C50" s="11" t="s">
        <v>78</v>
      </c>
      <c r="D50" s="12"/>
      <c r="E50" s="12"/>
      <c r="F50" s="12"/>
      <c r="G50" s="12">
        <v>12</v>
      </c>
      <c r="H50" s="12">
        <v>2.4</v>
      </c>
      <c r="I50" s="12">
        <v>1</v>
      </c>
      <c r="J50" s="12">
        <v>2</v>
      </c>
      <c r="K50" s="12">
        <v>1</v>
      </c>
      <c r="L50" s="12">
        <v>1</v>
      </c>
      <c r="M50" s="11" t="s">
        <v>20</v>
      </c>
      <c r="N50" s="13" t="s">
        <v>34</v>
      </c>
      <c r="O50" s="14">
        <v>47</v>
      </c>
      <c r="P50" s="12">
        <f>O50*0.15</f>
        <v>7.05</v>
      </c>
      <c r="Q50" s="12">
        <v>7</v>
      </c>
      <c r="R50" s="12">
        <v>3.49</v>
      </c>
      <c r="S50" s="11" t="s">
        <v>20</v>
      </c>
      <c r="T50" s="17" t="s">
        <v>24</v>
      </c>
    </row>
    <row r="51" spans="1:20" x14ac:dyDescent="0.25">
      <c r="A51" s="11">
        <v>20167030028</v>
      </c>
      <c r="B51" s="11" t="s">
        <v>79</v>
      </c>
      <c r="C51" s="11" t="s">
        <v>43</v>
      </c>
      <c r="D51" s="12"/>
      <c r="E51" s="12"/>
      <c r="F51" s="12"/>
      <c r="G51" s="12">
        <v>58</v>
      </c>
      <c r="H51" s="12">
        <v>11.6</v>
      </c>
      <c r="I51" s="12">
        <v>1</v>
      </c>
      <c r="J51" s="12">
        <v>2</v>
      </c>
      <c r="K51" s="12"/>
      <c r="L51" s="12">
        <v>1</v>
      </c>
      <c r="M51" s="11" t="s">
        <v>20</v>
      </c>
      <c r="N51" s="13" t="s">
        <v>30</v>
      </c>
      <c r="O51" s="14">
        <v>60</v>
      </c>
      <c r="P51" s="12">
        <v>9</v>
      </c>
      <c r="Q51" s="12">
        <v>9</v>
      </c>
      <c r="R51" s="12">
        <v>3.32</v>
      </c>
      <c r="S51" s="11" t="s">
        <v>20</v>
      </c>
      <c r="T51" s="17" t="s">
        <v>24</v>
      </c>
    </row>
    <row r="52" spans="1:20" x14ac:dyDescent="0.25">
      <c r="A52" s="11">
        <v>20172018004</v>
      </c>
      <c r="B52" s="11" t="s">
        <v>80</v>
      </c>
      <c r="C52" s="11" t="s">
        <v>28</v>
      </c>
      <c r="D52" s="12"/>
      <c r="E52" s="12"/>
      <c r="F52" s="12"/>
      <c r="G52" s="12">
        <v>45</v>
      </c>
      <c r="H52" s="12">
        <v>9</v>
      </c>
      <c r="I52" s="12">
        <v>1</v>
      </c>
      <c r="J52" s="12">
        <v>2</v>
      </c>
      <c r="K52" s="12"/>
      <c r="L52" s="12"/>
      <c r="M52" s="11" t="s">
        <v>20</v>
      </c>
      <c r="N52" s="13" t="s">
        <v>30</v>
      </c>
      <c r="O52" s="14">
        <v>60</v>
      </c>
      <c r="P52" s="12">
        <v>9</v>
      </c>
      <c r="Q52" s="12">
        <v>9</v>
      </c>
      <c r="R52" s="12">
        <v>3.68</v>
      </c>
      <c r="S52" s="11" t="s">
        <v>20</v>
      </c>
      <c r="T52" s="17" t="s">
        <v>29</v>
      </c>
    </row>
  </sheetData>
  <mergeCells count="20">
    <mergeCell ref="S1:S2"/>
    <mergeCell ref="T1:T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2018-10-13T08:24:07Z</dcterms:modified>
</cp:coreProperties>
</file>